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12"/>
  </bookViews>
  <sheets>
    <sheet name="大溪區" sheetId="14" r:id="rId1"/>
    <sheet name="新屋區" sheetId="13" r:id="rId2"/>
    <sheet name="平鎮區" sheetId="12" r:id="rId3"/>
    <sheet name="觀音區" sheetId="11" r:id="rId4"/>
    <sheet name="龍潭區" sheetId="10" r:id="rId5"/>
    <sheet name="楊梅區" sheetId="9" r:id="rId6"/>
    <sheet name="大園區" sheetId="8" r:id="rId7"/>
    <sheet name="蘆竹區" sheetId="7" r:id="rId8"/>
    <sheet name="八德區" sheetId="6" r:id="rId9"/>
    <sheet name="龜山區" sheetId="5" r:id="rId10"/>
    <sheet name="復興區" sheetId="4" r:id="rId11"/>
    <sheet name="中壢區" sheetId="3" r:id="rId12"/>
    <sheet name="桃園區" sheetId="2" r:id="rId13"/>
  </sheets>
  <definedNames>
    <definedName name="外部資料_1" localSheetId="12" hidden="1">桃園區!$B$1:$I$65</definedName>
    <definedName name="外部資料_10" localSheetId="3" hidden="1">觀音區!$B$1:$I$37</definedName>
    <definedName name="外部資料_11" localSheetId="2" hidden="1">平鎮區!$B$1:$I$55</definedName>
    <definedName name="外部資料_12" localSheetId="1" hidden="1">新屋區!$B$1:$I$33</definedName>
    <definedName name="外部資料_13" localSheetId="0" hidden="1">大溪區!$B$1:$I$42</definedName>
    <definedName name="外部資料_2" localSheetId="11" hidden="1">中壢區!$B$1:$I$57</definedName>
    <definedName name="外部資料_3" localSheetId="10" hidden="1">復興區!$B$1:$I$21</definedName>
    <definedName name="外部資料_4" localSheetId="9" hidden="1">龜山區!$B$1:$I$52</definedName>
    <definedName name="外部資料_5" localSheetId="8" hidden="1">八德區!$B$1:$I$59</definedName>
    <definedName name="外部資料_6" localSheetId="7" hidden="1">蘆竹區!$B$1:$I$51</definedName>
    <definedName name="外部資料_7" localSheetId="6" hidden="1">大園區!$B$1:$I$41</definedName>
    <definedName name="外部資料_8" localSheetId="5" hidden="1">楊梅區!$B$1:$I$41</definedName>
    <definedName name="外部資料_9" localSheetId="4" hidden="1">龍潭區!$B$1:$I$42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4" i="2" l="1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5" i="3"/>
  <c r="A4" i="3"/>
  <c r="A3" i="3"/>
  <c r="A2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2" i="7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2" i="8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2" i="9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2" i="1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" i="12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" i="13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2" i="14"/>
</calcChain>
</file>

<file path=xl/connections.xml><?xml version="1.0" encoding="utf-8"?>
<connections xmlns="http://schemas.openxmlformats.org/spreadsheetml/2006/main">
  <connection id="1" keepAlive="1" name="查詢 - 八德區" description="與活頁簿中 '八德區' 查詢的連接。" type="5" refreshedVersion="8" background="1" saveData="1">
    <dbPr connection="Provider=Microsoft.Mashup.OleDb.1;Data Source=$Workbook$;Location=八德區;Extended Properties=&quot;&quot;" command="SELECT * FROM [八德區]"/>
  </connection>
  <connection id="2" keepAlive="1" name="查詢 - 大園區" description="與活頁簿中 '大園區' 查詢的連接。" type="5" refreshedVersion="8" background="1" saveData="1">
    <dbPr connection="Provider=Microsoft.Mashup.OleDb.1;Data Source=$Workbook$;Location=大園區;Extended Properties=&quot;&quot;" command="SELECT * FROM [大園區]"/>
  </connection>
  <connection id="3" keepAlive="1" name="查詢 - 大溪區" description="與活頁簿中 '大溪區' 查詢的連接。" type="5" refreshedVersion="8" background="1" saveData="1">
    <dbPr connection="Provider=Microsoft.Mashup.OleDb.1;Data Source=$Workbook$;Location=大溪區;Extended Properties=&quot;&quot;" command="SELECT * FROM [大溪區]"/>
  </connection>
  <connection id="4" keepAlive="1" name="查詢 - 中壢區" description="與活頁簿中 '中壢區' 查詢的連接。" type="5" refreshedVersion="8" background="1" saveData="1">
    <dbPr connection="Provider=Microsoft.Mashup.OleDb.1;Data Source=$Workbook$;Location=中壢區;Extended Properties=&quot;&quot;" command="SELECT * FROM [中壢區]"/>
  </connection>
  <connection id="5" keepAlive="1" name="查詢 - 平鎮區" description="與活頁簿中 '平鎮區' 查詢的連接。" type="5" refreshedVersion="8" background="1" saveData="1">
    <dbPr connection="Provider=Microsoft.Mashup.OleDb.1;Data Source=$Workbook$;Location=平鎮區;Extended Properties=&quot;&quot;" command="SELECT * FROM [平鎮區]"/>
  </connection>
  <connection id="6" keepAlive="1" name="查詢 - 桃園區" description="與活頁簿中 '桃園區' 查詢的連接。" type="5" refreshedVersion="8" background="1" saveData="1">
    <dbPr connection="Provider=Microsoft.Mashup.OleDb.1;Data Source=$Workbook$;Location=桃園區;Extended Properties=&quot;&quot;" command="SELECT * FROM [桃園區]"/>
  </connection>
  <connection id="7" keepAlive="1" name="查詢 - 復興區" description="與活頁簿中 '復興區' 查詢的連接。" type="5" refreshedVersion="8" background="1" saveData="1">
    <dbPr connection="Provider=Microsoft.Mashup.OleDb.1;Data Source=$Workbook$;Location=復興區;Extended Properties=&quot;&quot;" command="SELECT * FROM [復興區]"/>
  </connection>
  <connection id="8" keepAlive="1" name="查詢 - 新屋區" description="與活頁簿中 '新屋區' 查詢的連接。" type="5" refreshedVersion="8" background="1" saveData="1">
    <dbPr connection="Provider=Microsoft.Mashup.OleDb.1;Data Source=$Workbook$;Location=新屋區;Extended Properties=&quot;&quot;" command="SELECT * FROM [新屋區]"/>
  </connection>
  <connection id="9" keepAlive="1" name="查詢 - 楊梅區" description="與活頁簿中 '楊梅區' 查詢的連接。" type="5" refreshedVersion="8" background="1" saveData="1">
    <dbPr connection="Provider=Microsoft.Mashup.OleDb.1;Data Source=$Workbook$;Location=楊梅區;Extended Properties=&quot;&quot;" command="SELECT * FROM [楊梅區]"/>
  </connection>
  <connection id="10" keepAlive="1" name="查詢 - 龍潭區" description="與活頁簿中 '龍潭區' 查詢的連接。" type="5" refreshedVersion="8" background="1" saveData="1">
    <dbPr connection="Provider=Microsoft.Mashup.OleDb.1;Data Source=$Workbook$;Location=龍潭區;Extended Properties=&quot;&quot;" command="SELECT * FROM [龍潭區]"/>
  </connection>
  <connection id="11" keepAlive="1" name="查詢 - 龜山區" description="與活頁簿中 '龜山區' 查詢的連接。" type="5" refreshedVersion="8" background="1" saveData="1">
    <dbPr connection="Provider=Microsoft.Mashup.OleDb.1;Data Source=$Workbook$;Location=龜山區;Extended Properties=&quot;&quot;" command="SELECT * FROM [龜山區]"/>
  </connection>
  <connection id="12" keepAlive="1" name="查詢 - 蘆竹區" description="與活頁簿中 '蘆竹區' 查詢的連接。" type="5" refreshedVersion="8" background="1" saveData="1">
    <dbPr connection="Provider=Microsoft.Mashup.OleDb.1;Data Source=$Workbook$;Location=蘆竹區;Extended Properties=&quot;&quot;" command="SELECT * FROM [蘆竹區]"/>
  </connection>
  <connection id="13" keepAlive="1" name="查詢 - 觀音區" description="與活頁簿中 '觀音區' 查詢的連接。" type="5" refreshedVersion="8" background="1" saveData="1">
    <dbPr connection="Provider=Microsoft.Mashup.OleDb.1;Data Source=$Workbook$;Location=觀音區;Extended Properties=&quot;&quot;" command="SELECT * FROM [觀音區]"/>
  </connection>
</connections>
</file>

<file path=xl/sharedStrings.xml><?xml version="1.0" encoding="utf-8"?>
<sst xmlns="http://schemas.openxmlformats.org/spreadsheetml/2006/main" count="4408" uniqueCount="548">
  <si>
    <t>機構名稱</t>
  </si>
  <si>
    <t>負責人
聯絡人</t>
  </si>
  <si>
    <t>電話</t>
  </si>
  <si>
    <t>傳真</t>
  </si>
  <si>
    <t>E-MAIL</t>
  </si>
  <si>
    <t>服務區域</t>
  </si>
  <si>
    <t>人員類別</t>
  </si>
  <si>
    <t>專業服務</t>
  </si>
  <si>
    <t>樂福居家護理所</t>
  </si>
  <si>
    <t>陳孟筠
陳孟筠</t>
  </si>
  <si>
    <t>03-2160080
0987-760750</t>
  </si>
  <si>
    <t>03-3019723</t>
  </si>
  <si>
    <t>momomayaab@gmail.com</t>
  </si>
  <si>
    <t>桃園區
中壢區
平鎮區
八德區
蘆竹區
大溪區
龜山區
大園區
觀音區</t>
  </si>
  <si>
    <t>護理人員
職能治療人員
物理治療人員
營養師</t>
  </si>
  <si>
    <t>CA07
CB01
CB02
CB03
CB04
CD02</t>
  </si>
  <si>
    <t>敦仁診所附設居家護理所</t>
  </si>
  <si>
    <t>呂惠玉
呂惠玉</t>
  </si>
  <si>
    <t>03-3708262
0936-655826</t>
  </si>
  <si>
    <t>03-3709165</t>
  </si>
  <si>
    <t>a0936655826@gmail.com</t>
  </si>
  <si>
    <t>桃園區
中壢區
八德區
楊梅區
蘆竹區
龜山區</t>
  </si>
  <si>
    <t>醫師
物理治療人員
語言治療人員
護理人員
心理師</t>
  </si>
  <si>
    <t>CA07
CA08
CB01
CB02
CB03
CB04
CC01
CD02</t>
  </si>
  <si>
    <t>詠馨居家護理所</t>
  </si>
  <si>
    <t>馮雅詩
曾雅谷</t>
  </si>
  <si>
    <t>03-3852779
0931-992100</t>
  </si>
  <si>
    <t>03-3865387</t>
  </si>
  <si>
    <t>3852779@gmail.com</t>
  </si>
  <si>
    <t>桃園區
中壢區
平鎮區
八德區
楊梅區
蘆竹區
大溪區
龜山區
大園區
觀音區
新屋區
龍潭區</t>
  </si>
  <si>
    <t>醫師
職能治療人員
物理治療人員
護理人員
營養師</t>
  </si>
  <si>
    <t>CA07
CA08
CB01
CB02
CB03
CB04
CD02</t>
  </si>
  <si>
    <t>聯新國際醫院桃新分院附設居家護理所</t>
  </si>
  <si>
    <t>許香芬
陳淑珍</t>
  </si>
  <si>
    <t>03-3325678分機2535
0983-801038</t>
  </si>
  <si>
    <t>03-3381000</t>
  </si>
  <si>
    <t>hsuhf@landseed.com.tw</t>
  </si>
  <si>
    <t>桃園區
八德區
蘆竹區
龜山區</t>
  </si>
  <si>
    <t>職能治療人員
護理人員
營養師</t>
  </si>
  <si>
    <t>職物語居家職能治療所</t>
  </si>
  <si>
    <t>李柏毅
呂芝庭</t>
  </si>
  <si>
    <t>03-3575608
0980-256888</t>
  </si>
  <si>
    <t>03-3577559</t>
  </si>
  <si>
    <t>全區</t>
  </si>
  <si>
    <t>職能治療人員
物理治療人員
語言治療人員
護理人員
心理師
呼吸治療師
營養師</t>
  </si>
  <si>
    <t>億家安居家物理治療所</t>
  </si>
  <si>
    <t>李晉宇
陳詩涵</t>
  </si>
  <si>
    <t>03-5360196
0970-813441</t>
  </si>
  <si>
    <t>03-3329743</t>
  </si>
  <si>
    <t>wholecarept@gmail.com</t>
  </si>
  <si>
    <t>職能治療人員
物理治療人員
語言治療人員
心理師
藥師
呼吸治療師
營養師</t>
  </si>
  <si>
    <t xml:space="preserve">CA07
CA08
CB01
CB02
CB03
CB04
CC01
</t>
  </si>
  <si>
    <t>馨安居家護理所</t>
  </si>
  <si>
    <t>田錦靜
曾琛</t>
  </si>
  <si>
    <t>03-4226206分機30</t>
  </si>
  <si>
    <t>03-4226153</t>
  </si>
  <si>
    <t>ettv0709@kimo.com</t>
  </si>
  <si>
    <t>物理治療人員
護理人員
營養師</t>
  </si>
  <si>
    <t>CA07
CB01
CB04
CD02</t>
  </si>
  <si>
    <t>信賴職能治療所（居家型）</t>
  </si>
  <si>
    <t>賴俊龍
賴俊龍</t>
  </si>
  <si>
    <t>02-24695151
0982-324820</t>
  </si>
  <si>
    <t>sinlaiot@gmail.com</t>
  </si>
  <si>
    <t>職能治療人員
物理治療人員</t>
  </si>
  <si>
    <t>CA07
CB01
CB03
CB04</t>
  </si>
  <si>
    <t>群和居家護理所</t>
  </si>
  <si>
    <t>許鳳珠
張裴真</t>
  </si>
  <si>
    <t>03-2208067
0975-273785</t>
  </si>
  <si>
    <t>qunhehome@gmail.com</t>
  </si>
  <si>
    <t>桃園區
中壢區
平鎮區
八德區
楊梅區
蘆竹區
大溪區
龜山區
龍潭區</t>
  </si>
  <si>
    <t>護理人員</t>
  </si>
  <si>
    <t>CD02</t>
  </si>
  <si>
    <t>洋恩居家物理治療所</t>
  </si>
  <si>
    <t>陳慶儒
李靜宜</t>
  </si>
  <si>
    <t>03-3286488
0912-560712</t>
  </si>
  <si>
    <t>yangenpt@gmail.com</t>
  </si>
  <si>
    <t>物理治療人員</t>
  </si>
  <si>
    <t>CA07
CB02
CB03
CC01</t>
  </si>
  <si>
    <t>長榮健康長照社團法人私立榮安居家長照機構</t>
  </si>
  <si>
    <t>謝麗玲
涂芮華</t>
  </si>
  <si>
    <t>03-4516382</t>
  </si>
  <si>
    <t>03-4515286</t>
  </si>
  <si>
    <t>ronganltci@gmail.com</t>
  </si>
  <si>
    <t>桃園區
中壢區
平鎮區
八德區
大溪區</t>
  </si>
  <si>
    <t>CA07</t>
  </si>
  <si>
    <t>弘成居家護理所</t>
  </si>
  <si>
    <t>陳妤榛
陳妤榛</t>
  </si>
  <si>
    <t>03-2205627分機20
0911-372002</t>
  </si>
  <si>
    <t>03-2205628</t>
  </si>
  <si>
    <t>honchen1002@gmail.com</t>
  </si>
  <si>
    <t>桃園區
中壢區
平鎮區
八德區
龜山區</t>
  </si>
  <si>
    <t>職能治療人員
物理治療人員
護理人員
心理師</t>
  </si>
  <si>
    <t>CA07
CA08
CB04
CD02</t>
  </si>
  <si>
    <t>安安物理治療所</t>
  </si>
  <si>
    <t>簡淑霞
簡淑霞</t>
  </si>
  <si>
    <t>02-28120898
0928-222366</t>
  </si>
  <si>
    <t>02-28120897</t>
  </si>
  <si>
    <t>annysknt@gmail.com</t>
  </si>
  <si>
    <t>桃園區
中壢區
八德區
蘆竹區
龜山區</t>
  </si>
  <si>
    <t>CA07
CA08
CB01
CB02
CB03
CB04
CC01</t>
  </si>
  <si>
    <t>臺北榮民總醫院桃園分院附設居家護理所</t>
  </si>
  <si>
    <t>邱敏蓮
邱敏蓮</t>
  </si>
  <si>
    <t>03-3384889分機3131
0976-731655</t>
  </si>
  <si>
    <t>03-2868017</t>
  </si>
  <si>
    <t>n196@tyvh.gov.tw</t>
  </si>
  <si>
    <t>桃園區
龜山區</t>
  </si>
  <si>
    <t>CB01
CB02
CB03
CB04
CD02</t>
  </si>
  <si>
    <t>擁晴居家職能治療所</t>
  </si>
  <si>
    <t>李幸樺
李幸樺</t>
  </si>
  <si>
    <t>0968-768818</t>
  </si>
  <si>
    <t>yongqing4522618@gmail.com</t>
  </si>
  <si>
    <t>桃園區</t>
  </si>
  <si>
    <t>瑞之盟營養機構</t>
  </si>
  <si>
    <t>劉懿庭
邵健容</t>
  </si>
  <si>
    <t>0907-010671</t>
  </si>
  <si>
    <t>CA07
CA08
CB01
CB02
CB03
CB04</t>
  </si>
  <si>
    <t>寶珠職能治療所</t>
  </si>
  <si>
    <t>陳奕丞
林佳茵</t>
  </si>
  <si>
    <t>02-24256090
0906-030403</t>
  </si>
  <si>
    <t>baozhucare@gmail.com</t>
  </si>
  <si>
    <t>瑞之盟居家語言治療所</t>
  </si>
  <si>
    <t>王星懿
邵健容</t>
  </si>
  <si>
    <t>0907-010671
0952-264599</t>
  </si>
  <si>
    <t>rzm280301@gmail.com</t>
  </si>
  <si>
    <t>晴天居家護理所</t>
  </si>
  <si>
    <t>王曉倩</t>
  </si>
  <si>
    <t>03-2739901分機100
0907-950995</t>
  </si>
  <si>
    <t>sd.homecare429@gmail.com</t>
  </si>
  <si>
    <t>職能治療人員
物理治療人員
護理人員
營養師</t>
  </si>
  <si>
    <t>衛生福利部桃園醫院附設居家護理所</t>
  </si>
  <si>
    <t>鍾美敏</t>
  </si>
  <si>
    <t>03-3699721分機1088
0965-105131</t>
  </si>
  <si>
    <t>03-3699721轉1099</t>
  </si>
  <si>
    <t>sandy@mail.tygh.gov.tw</t>
  </si>
  <si>
    <t>桃園區
中壢區
八德區
蘆竹區</t>
  </si>
  <si>
    <t>惠心居家護理所</t>
  </si>
  <si>
    <t>莊靖惠
莊美秀</t>
  </si>
  <si>
    <t>03-3126508
0963-733650
0911-893000</t>
  </si>
  <si>
    <t>03-3226185</t>
  </si>
  <si>
    <t>huixin.homecare@gmail.com</t>
  </si>
  <si>
    <t xml:space="preserve">職能治療人員
物理治療人員
語言治療人員
護理人員
營養師
</t>
  </si>
  <si>
    <t>CA07
CB01
CB02
CB04
CD02</t>
  </si>
  <si>
    <t>仁心居家物理治療所</t>
  </si>
  <si>
    <t>鍾仁義
莊美秀</t>
  </si>
  <si>
    <t>03-3126508
0913-726715
0911-893000</t>
  </si>
  <si>
    <t>CA07
CB01
CB02
CB04</t>
  </si>
  <si>
    <t>達特窩可事業有限公司附設新北市私立賴夫居家長照機構</t>
  </si>
  <si>
    <t>賴維澤
蘇鈺婷</t>
  </si>
  <si>
    <t>03-3900321
0925-025997
0918-237138</t>
  </si>
  <si>
    <t>life365care@gmail.com</t>
  </si>
  <si>
    <t>物理治療人員
護理人員</t>
  </si>
  <si>
    <t>達特窩可居家物理治療所</t>
  </si>
  <si>
    <t>drwalk4u@gmail.com</t>
  </si>
  <si>
    <t>職能治療人員
物理治療人員
護理人員
心理師
營養師</t>
  </si>
  <si>
    <t>福樂居家物理治療所</t>
  </si>
  <si>
    <t>羅苡綾
林晨榆</t>
  </si>
  <si>
    <t>0970-110197
0928-631872</t>
  </si>
  <si>
    <t>桃園區
中壢區
平鎮區
楊梅區
觀音區
新屋區
龍潭區</t>
  </si>
  <si>
    <t>物理治療人員
營養師</t>
  </si>
  <si>
    <t>CA07
CB02
CB04
CC01</t>
  </si>
  <si>
    <t>善食營養中心</t>
  </si>
  <si>
    <t>張馨怡
詹雅涵</t>
  </si>
  <si>
    <t>02-28837300分機1450
0963-358431
0905-108802</t>
  </si>
  <si>
    <t>02-28855330</t>
  </si>
  <si>
    <t>ncnc@enutrition.com.tw</t>
  </si>
  <si>
    <t>桃園區
中壢區
平鎮區
八德區
蘆竹區
大溪區
龜山區
龍潭區</t>
  </si>
  <si>
    <t>職能治療人員
物理治療人員
語言治療人員
心理師
營養師</t>
  </si>
  <si>
    <t>宜杏居家護理所</t>
  </si>
  <si>
    <t>陳美娟</t>
  </si>
  <si>
    <t>0965-303838</t>
  </si>
  <si>
    <t>03-2225465</t>
  </si>
  <si>
    <t>alina1105tw@gmail.com</t>
  </si>
  <si>
    <t>桃園區
中壢區
平鎮區
八德區
蘆竹區</t>
  </si>
  <si>
    <t>宜寧居家護理所</t>
  </si>
  <si>
    <t>張肇仙
張肇仙</t>
  </si>
  <si>
    <t>02-28822382
0988-209982</t>
  </si>
  <si>
    <t>02-28822383</t>
  </si>
  <si>
    <t>yu72956854@gmail.com</t>
  </si>
  <si>
    <t>護理人員
呼吸治療師</t>
  </si>
  <si>
    <t>CA07
CB02
CB04
CD02</t>
  </si>
  <si>
    <t>好時光心理治療所</t>
  </si>
  <si>
    <t>賴秋嬋
賴秋嬋</t>
  </si>
  <si>
    <t>04-24071149
0978-672525</t>
  </si>
  <si>
    <t>gtpsy2019@gmail.com</t>
  </si>
  <si>
    <t>心理師</t>
  </si>
  <si>
    <t>CA07
CA08</t>
  </si>
  <si>
    <t>桃園居家職能治療所</t>
  </si>
  <si>
    <t>張玉婷
張玉婷</t>
  </si>
  <si>
    <t>03-4553095
0910-375369</t>
  </si>
  <si>
    <t>03-4553095</t>
  </si>
  <si>
    <t>tyhotc@gmail.com</t>
  </si>
  <si>
    <t>職能治療人員
物理治療人員
語言治療人員
心理師</t>
  </si>
  <si>
    <t>CA07
CA08
CB02
CB03
CB04
CC01</t>
  </si>
  <si>
    <t>福安居家物理治療所</t>
  </si>
  <si>
    <t>陳昱全
蔡昀霖</t>
  </si>
  <si>
    <t>03-3868700
0906-020310</t>
  </si>
  <si>
    <t>03-3868701</t>
  </si>
  <si>
    <t>tommy830316@gmail.com</t>
  </si>
  <si>
    <t>CA07
CA08
CB03
CB04
CC01</t>
  </si>
  <si>
    <t>百樂居家呼吸照護所</t>
  </si>
  <si>
    <t>白于佩
白于佩</t>
  </si>
  <si>
    <t>03-3273949
0910-687597</t>
  </si>
  <si>
    <t>elena687597@gmail.com</t>
  </si>
  <si>
    <t>職能治療人員
物理治療人員
護理人員
呼吸治療人員
營養師</t>
  </si>
  <si>
    <t xml:space="preserve">CA07
CB01
CB02
CB04
</t>
  </si>
  <si>
    <t>惠好居家職能治療所</t>
  </si>
  <si>
    <t>鄧金春
鄧金春</t>
  </si>
  <si>
    <t>0936-999246</t>
  </si>
  <si>
    <t>03-4884507</t>
  </si>
  <si>
    <t>tenglendon@gmail.com</t>
  </si>
  <si>
    <t>職能治療人員
護理人員</t>
  </si>
  <si>
    <t>致樂居家物理治療所</t>
  </si>
  <si>
    <t>林怡君
林怡君</t>
  </si>
  <si>
    <t>0920-005215</t>
  </si>
  <si>
    <t>chun6354@gmail.com</t>
  </si>
  <si>
    <t>桃園區
中壢區
平鎮區
八德區
楊梅區
蘆竹區
大溪區
龜山區
大園區
龍潭區</t>
  </si>
  <si>
    <t>職能治療人員
物理治療人員
護理人員
心理師
藥師
呼吸治療師
營養師</t>
  </si>
  <si>
    <t>CA07
CA08
CB01
CB03
CB04
CC01</t>
  </si>
  <si>
    <t>龍和診所</t>
  </si>
  <si>
    <t>楊紹輝
王裕詔</t>
  </si>
  <si>
    <t>03-3786145
0988-852938</t>
  </si>
  <si>
    <t>yujaogin@gmail.com</t>
  </si>
  <si>
    <t>桃園區
八德區
蘆竹區</t>
  </si>
  <si>
    <t>職能治療人員
語言治療人員
護理人員
營養師</t>
  </si>
  <si>
    <t>CA07
CB01
CB02
CB03
CB04</t>
  </si>
  <si>
    <t>鐵牛居家職能治療所</t>
  </si>
  <si>
    <t>姚柔羽
姚柔羽</t>
  </si>
  <si>
    <t>0912-465002</t>
  </si>
  <si>
    <t>yabbi728@gmail.com</t>
  </si>
  <si>
    <t>職能治療人員
物理治療人員
心理師
營養師</t>
  </si>
  <si>
    <t>家福聯合藥局</t>
  </si>
  <si>
    <t>杜佳曄
杜佳曄</t>
  </si>
  <si>
    <t>03-2289492
0935-343904</t>
  </si>
  <si>
    <t>chiuyehdu@gmail.com</t>
  </si>
  <si>
    <t>桃園區
八德區
龜山區</t>
  </si>
  <si>
    <t>職能治療人員
物理治療人員
護理人員
心理師
藥師
營養師</t>
  </si>
  <si>
    <t>捷安物理治療所</t>
  </si>
  <si>
    <t>楊政宏
林純華</t>
  </si>
  <si>
    <t>0982-137993</t>
  </si>
  <si>
    <t>yap7193@gmail.com</t>
  </si>
  <si>
    <t>中敏居家護理所</t>
  </si>
  <si>
    <t>李曉媛
李曉媛</t>
  </si>
  <si>
    <t>03-4379688</t>
  </si>
  <si>
    <t>03-4371920</t>
  </si>
  <si>
    <t>ms0975081692@gmail.com</t>
  </si>
  <si>
    <t>桃園區
中壢區
平鎮區</t>
  </si>
  <si>
    <t>霖口居家語言治療所</t>
  </si>
  <si>
    <t>張曉卿
張曉卿</t>
  </si>
  <si>
    <t>02-86013646
0912-752600</t>
  </si>
  <si>
    <t>lkst26@gmail.com</t>
  </si>
  <si>
    <t>桃園區
中壢區
平鎮區
八德區
蘆竹區
龜山區
大園區
觀音區</t>
  </si>
  <si>
    <t>職能治療人員
物理治療人員
語言治療人員
護理人員
營養師</t>
  </si>
  <si>
    <t>CA07
CA08
CB01
CB02
CB04</t>
  </si>
  <si>
    <t>沛田心理治療所</t>
  </si>
  <si>
    <t>李沛嫺
秦郁舒</t>
  </si>
  <si>
    <t>03-2871007
0981-839615</t>
  </si>
  <si>
    <t>Mandy265@hotmail.com</t>
  </si>
  <si>
    <t>桃園區
中壢區
八德區</t>
  </si>
  <si>
    <t>物理治療人員
心理師
營養師</t>
  </si>
  <si>
    <t>CA07
CB01
CB03
CB04
CC01</t>
  </si>
  <si>
    <t>碧華居家職能治療所</t>
  </si>
  <si>
    <t>廖皇閔
廖先生</t>
  </si>
  <si>
    <t>0905-395539</t>
  </si>
  <si>
    <t>bihuaotclinic@gmail.com</t>
  </si>
  <si>
    <t>桃園區
八德區
蘆竹區
龜山區
大園區</t>
  </si>
  <si>
    <t>職能治療人員
心理師
營養師</t>
  </si>
  <si>
    <t>CA07
CA08
CB03
CB04</t>
  </si>
  <si>
    <t>忠祥居家護理所</t>
  </si>
  <si>
    <t>張莉君
黃子珆</t>
  </si>
  <si>
    <t>02-22475603
03-4668584
0973-673836</t>
  </si>
  <si>
    <t>02-22465620</t>
  </si>
  <si>
    <t>lily.coffee.iris@gmail.com
charles.tinna@yahoo.com.tw</t>
  </si>
  <si>
    <t>桃園區
中壢區
平鎮區
八德區
大溪區
龍潭區</t>
  </si>
  <si>
    <t>沙爾德聖保祿修女會醫療財團法人附設聖保祿居家護理所</t>
  </si>
  <si>
    <t>陳佳鈴
陳佳鈴</t>
  </si>
  <si>
    <t>03-3773329
0975-838992</t>
  </si>
  <si>
    <t>03-3773329</t>
  </si>
  <si>
    <t>tecogi6@mail.sph.org.tw</t>
  </si>
  <si>
    <t>桃園區
八德區
大溪區
龜山區</t>
  </si>
  <si>
    <t>醫師
護理人員</t>
  </si>
  <si>
    <t>CB03
CB04
CD02</t>
  </si>
  <si>
    <t>家馨居家護理所</t>
  </si>
  <si>
    <t>楊淑宜
簡煒慈</t>
  </si>
  <si>
    <t>03-2114920</t>
  </si>
  <si>
    <t>03-2114395</t>
  </si>
  <si>
    <t>ru8230@hotmail.com</t>
  </si>
  <si>
    <t>宥心生活有限公司附設桃園市私立宥心居家長照機構</t>
  </si>
  <si>
    <t>魏淑嫻
廖莉婷</t>
  </si>
  <si>
    <t>03-4852286
0919-837512</t>
  </si>
  <si>
    <t>ablelife.tw@gmail.com</t>
  </si>
  <si>
    <t>桃園區
中壢區
平鎮區
八德區
楊梅區
蘆竹區
龜山區
觀音區
新屋區
龍潭區</t>
  </si>
  <si>
    <t>職能治療人員
物理治療人員
護理人員
藥師
營養師</t>
  </si>
  <si>
    <t>CA07
CB01
CB03
CB04
CD02</t>
  </si>
  <si>
    <t>全能居家職能治療所</t>
  </si>
  <si>
    <t>林宏霖</t>
  </si>
  <si>
    <t>0958-462668</t>
  </si>
  <si>
    <t>linhunglin1011@gmail.com</t>
  </si>
  <si>
    <t>家安居家護理所</t>
  </si>
  <si>
    <t>張瑋珊</t>
  </si>
  <si>
    <t>0927-395594</t>
  </si>
  <si>
    <t>03-3559930</t>
  </si>
  <si>
    <t>weishan0310@gmail.com</t>
  </si>
  <si>
    <t>桃園區
中壢區
平鎮區
八德區
楊梅區
蘆竹區
大溪區
龜山區
大園區
觀音區
新屋區</t>
  </si>
  <si>
    <t>嘉育居家護理所</t>
  </si>
  <si>
    <t>廖純藝</t>
  </si>
  <si>
    <t>03-3732203
0900-277269</t>
  </si>
  <si>
    <t>03-3732503</t>
  </si>
  <si>
    <t>jiayu2203@gmail.com</t>
  </si>
  <si>
    <t>護寧居家護理所</t>
  </si>
  <si>
    <t>朱麗雲
施淨雯</t>
  </si>
  <si>
    <t>03-3413355
0982-479696</t>
  </si>
  <si>
    <t>03-3332783</t>
  </si>
  <si>
    <t>healthnurse_hn@yahoo.com.tw</t>
  </si>
  <si>
    <t>桃園市桃園區衛生所附設居家護理所</t>
  </si>
  <si>
    <t>謝雅惠</t>
  </si>
  <si>
    <t>03-3791888
03-3791888分機19</t>
  </si>
  <si>
    <t>03-2174034</t>
  </si>
  <si>
    <t>10013288@mail.tycg.gov.tw</t>
  </si>
  <si>
    <t>美一天居家物理治療所</t>
  </si>
  <si>
    <t>葉茜汶</t>
  </si>
  <si>
    <t>0922-073672</t>
  </si>
  <si>
    <t>s9046023@gmail.com</t>
  </si>
  <si>
    <t xml:space="preserve">物理治療人員
營養師
</t>
  </si>
  <si>
    <t>CA07
CA08
CB01
CB04
CC01</t>
  </si>
  <si>
    <t>敏盛綜合醫院</t>
  </si>
  <si>
    <t>楊弘仁
吳明惠</t>
  </si>
  <si>
    <t>03-3179599分機7322
03-3179599分機7323
0975-082183</t>
  </si>
  <si>
    <t>aprilliu54@gmail.com</t>
  </si>
  <si>
    <t>CA07
CB01</t>
  </si>
  <si>
    <t>祈癒職能治療所</t>
  </si>
  <si>
    <t>邱鉉皓</t>
  </si>
  <si>
    <t>03-4392350
0989-510851</t>
  </si>
  <si>
    <t>qiuoccupation@gmail.com</t>
  </si>
  <si>
    <t>職能治療人員
物理治療人員
語言治療人員
營養師</t>
  </si>
  <si>
    <t>信醫物理治療所</t>
  </si>
  <si>
    <t>張信駿
張信駿</t>
  </si>
  <si>
    <t>0921-075727</t>
  </si>
  <si>
    <t>allen670815@gmail.com</t>
  </si>
  <si>
    <t>桃園區
中壢區
平鎮區
八德區
蘆竹區
大園區</t>
  </si>
  <si>
    <t>職能治療人員
物理治療人員
護理人員</t>
  </si>
  <si>
    <t>CA07
CA08
CB04</t>
  </si>
  <si>
    <t>用心居家呼吸照護所</t>
  </si>
  <si>
    <t>吳惠美
吳惠美</t>
  </si>
  <si>
    <t>0915-885919</t>
  </si>
  <si>
    <t>leslie670410@gmail.com</t>
  </si>
  <si>
    <t>物理治療人員
呼吸治療師</t>
  </si>
  <si>
    <t xml:space="preserve">CA07
CB02
CB04
CD02
</t>
  </si>
  <si>
    <t>月上營養照護諮詢機構</t>
  </si>
  <si>
    <t>黃美子
黃美子</t>
  </si>
  <si>
    <t>02-77383833
0979-110340</t>
  </si>
  <si>
    <t>yesup.health@gmail.com</t>
  </si>
  <si>
    <t>美好居家物理治療所</t>
  </si>
  <si>
    <t>王彰國
王彰國</t>
  </si>
  <si>
    <t>03-3608678
0986-778883</t>
  </si>
  <si>
    <t>wonderfulhomept@gmail.com</t>
  </si>
  <si>
    <t xml:space="preserve">物理治療人員
</t>
  </si>
  <si>
    <t>大園敏盛醫院附設居家護理所</t>
  </si>
  <si>
    <t>劉褘維
許月香</t>
  </si>
  <si>
    <t>03-3867521分機611
0965-702250</t>
  </si>
  <si>
    <t>03-3864605</t>
  </si>
  <si>
    <t>N000729@e-ms.com.tw</t>
  </si>
  <si>
    <t>桃園區
中壢區
平鎮區
蘆竹區
大園區
觀音區
新屋區</t>
  </si>
  <si>
    <t>良祺復健科診所</t>
  </si>
  <si>
    <t>陳祺賢
王瓊華</t>
  </si>
  <si>
    <t>03-3467899</t>
  </si>
  <si>
    <t>lc3467899@gmail.com</t>
  </si>
  <si>
    <t>醫師
職能治療人員
物理治療人員
語言治療人員</t>
  </si>
  <si>
    <t>沙爾德聖保祿修女會醫療財團法人聖保祿醫院</t>
  </si>
  <si>
    <t>鍾潮賢
嚴之翔</t>
  </si>
  <si>
    <t>03-3613141分機3315
0975-8383934</t>
  </si>
  <si>
    <t>03-3773388</t>
  </si>
  <si>
    <t>hsiang0416@mail.sph.org.tw</t>
  </si>
  <si>
    <t>桃園區
八德區</t>
  </si>
  <si>
    <t>物理治療人員
營養師
社工人員</t>
  </si>
  <si>
    <t>CA07
CA08
CB01</t>
  </si>
  <si>
    <t>愛迪樂居家職能治療所</t>
  </si>
  <si>
    <t>鍾孟修
郭堉儀</t>
  </si>
  <si>
    <t>02-26012377分機33
0986-866093</t>
  </si>
  <si>
    <t>02-26012377</t>
  </si>
  <si>
    <t>Sunlight0810@gmail.com</t>
  </si>
  <si>
    <t>職能治療人員
物理治療人員
語言治療人員
心理師
呼吸治療師
營養師</t>
  </si>
  <si>
    <t>臺北榮民總醫院桃園分院</t>
  </si>
  <si>
    <t>盧星華
劉宜儒</t>
  </si>
  <si>
    <t>03-3384889分機3141
0912-695093</t>
  </si>
  <si>
    <t>t080@tyvh.gov.tw</t>
  </si>
  <si>
    <t>衛生福利部桃園醫院</t>
  </si>
  <si>
    <t>陳日昌
李世賢</t>
  </si>
  <si>
    <t>03-3699721
0917-956367</t>
  </si>
  <si>
    <t>桃園市中壢區衛生所附設居家護理所</t>
  </si>
  <si>
    <t>邱玉玲
徐慧萍</t>
  </si>
  <si>
    <t>03-4352666
0910-958995</t>
  </si>
  <si>
    <t>03-4352120</t>
  </si>
  <si>
    <t>10038973@mail.tycg.gov.tw</t>
  </si>
  <si>
    <t>中壢區</t>
  </si>
  <si>
    <t>聯新國際醫院附設居家護理所</t>
  </si>
  <si>
    <t>簡珍宜
簡珍宜</t>
  </si>
  <si>
    <t>03-4941234
0926-729689</t>
  </si>
  <si>
    <t>03-4916900</t>
  </si>
  <si>
    <t>chienji@landseed.com.tw</t>
  </si>
  <si>
    <t>天成醫療社團法人附設居家護理所</t>
  </si>
  <si>
    <t>吳珮㚬
林家惠</t>
  </si>
  <si>
    <t>03-4629292分機22880
0975-018826</t>
  </si>
  <si>
    <t>03-4511193</t>
  </si>
  <si>
    <t>homeservice@tcmg.com.tw</t>
  </si>
  <si>
    <t>中壢區
平鎮區
大園區</t>
  </si>
  <si>
    <t>祐民醫院附設居家護理所</t>
  </si>
  <si>
    <t>黃淑玲
黃淑玲</t>
  </si>
  <si>
    <t>03-4915656
0985-493093</t>
  </si>
  <si>
    <t>03-4925999</t>
  </si>
  <si>
    <t>rosy366@yahoo.com.tw</t>
  </si>
  <si>
    <t>中壢區
平鎮區</t>
  </si>
  <si>
    <t>仁仁居家護理所</t>
  </si>
  <si>
    <t>陳香君
蔣壽元</t>
  </si>
  <si>
    <t>03-4685666
0911-893388</t>
  </si>
  <si>
    <t>03-4580866</t>
  </si>
  <si>
    <t>renren324@yahoo.com.tw</t>
  </si>
  <si>
    <t>中壢區
平鎮區
楊梅區
大溪區
龍潭區
復興區</t>
  </si>
  <si>
    <t>醫師
護理人員
營養師</t>
  </si>
  <si>
    <t>CB01
CB04
CD02</t>
  </si>
  <si>
    <t>金色年代長照社團法人附設桃園市私立金色年華綜合長照機構</t>
  </si>
  <si>
    <t>徐向謙
戴詩妤</t>
  </si>
  <si>
    <t>03-4621572
0981-630709</t>
  </si>
  <si>
    <t>03-4623398</t>
  </si>
  <si>
    <t>goldenagehotc@gmail.com</t>
  </si>
  <si>
    <t>中壢區
平鎮區
八德區
楊梅區
龍潭區</t>
  </si>
  <si>
    <t>CA07
CA08
CB02
CB03
CB04</t>
  </si>
  <si>
    <t>國軍桃園總醫院附設居家護理所</t>
  </si>
  <si>
    <t>方美芳
葉彩鳳</t>
  </si>
  <si>
    <t>03-4799595分機325945
0972-765610</t>
  </si>
  <si>
    <t>09-4700427</t>
  </si>
  <si>
    <t>yehtsaifeng@aftygh.gov.tw
fang5411@aftygh.gov.tw</t>
  </si>
  <si>
    <t>中壢區
平鎮區
八德區
大溪區
龍潭區</t>
  </si>
  <si>
    <t>高揚威家醫科診所</t>
  </si>
  <si>
    <t>高揚威
王惠茹</t>
  </si>
  <si>
    <t>03-3822839</t>
  </si>
  <si>
    <t>03-3821462</t>
  </si>
  <si>
    <t>alicewang19891030@gmail.com</t>
  </si>
  <si>
    <t>大溪區
復興區</t>
  </si>
  <si>
    <t>復興區衛生所附設居家護理所</t>
  </si>
  <si>
    <t>吳秋蘭
陳靜芬</t>
  </si>
  <si>
    <t>03-3822325
0937-958279</t>
  </si>
  <si>
    <t>03-3821132</t>
  </si>
  <si>
    <t>10013033@mail.tycg.gov.tw</t>
  </si>
  <si>
    <t>復興區</t>
  </si>
  <si>
    <t>桃園市龜山區衛生所附設居家護理所</t>
  </si>
  <si>
    <t>簡卉穎
魏凰鈞</t>
  </si>
  <si>
    <t>03-3299645分機313
0918-316887</t>
  </si>
  <si>
    <t>03-3502343</t>
  </si>
  <si>
    <t>10038012@mail.tycg.gov.tw</t>
  </si>
  <si>
    <t>龜山區</t>
  </si>
  <si>
    <t>曦優居家護理所</t>
  </si>
  <si>
    <t>張佩雯</t>
  </si>
  <si>
    <t>03-2137588
0910-530087</t>
  </si>
  <si>
    <t>ceonursing09@gmail.com</t>
  </si>
  <si>
    <t>CA07
CA08
CB01
CD02</t>
  </si>
  <si>
    <t>大明醫院</t>
  </si>
  <si>
    <t>張永誠
張佩雯</t>
  </si>
  <si>
    <t>03-3505092
0910-530087</t>
  </si>
  <si>
    <t>03-3202098</t>
  </si>
  <si>
    <t>tapal53wad@gmail.com</t>
  </si>
  <si>
    <t>桃園市八德區衛生所附設居家護理所</t>
  </si>
  <si>
    <t>郭雅苓
曾聖祐</t>
  </si>
  <si>
    <t>03-3662781
0928-342001</t>
  </si>
  <si>
    <t>03-3673782</t>
  </si>
  <si>
    <t>10011711@mail.tycg.gov.tw</t>
  </si>
  <si>
    <t>八德區</t>
  </si>
  <si>
    <t>六福居家護理所</t>
  </si>
  <si>
    <t>游秀齡
游秀齡</t>
  </si>
  <si>
    <t>03-3218880
0909-392235</t>
  </si>
  <si>
    <t>03-3210285</t>
  </si>
  <si>
    <t>lovecare888@gmail.com</t>
  </si>
  <si>
    <t>蘆竹區</t>
  </si>
  <si>
    <t>桃園市蘆竹區衛生所附設居家護理所</t>
  </si>
  <si>
    <t>劉淑惠
陳盈如</t>
  </si>
  <si>
    <t>03-3524732</t>
  </si>
  <si>
    <t>03-3222878</t>
  </si>
  <si>
    <t>10035857@mail.tycg.gov.tw</t>
  </si>
  <si>
    <t>桃園市大園區衛生所附設居家護理所</t>
  </si>
  <si>
    <t>何佳齡
盧宜伶</t>
  </si>
  <si>
    <t>03-3862024
0963-313275</t>
  </si>
  <si>
    <t>0963-313275</t>
  </si>
  <si>
    <t>10029358@mail.tycg.gov.tw</t>
  </si>
  <si>
    <t>大園區</t>
  </si>
  <si>
    <t>天成醫院附設居家護理所</t>
  </si>
  <si>
    <t>李芯如
李芯如</t>
  </si>
  <si>
    <t>03-4782350分機63800
0988-793223</t>
  </si>
  <si>
    <t>03-4784879</t>
  </si>
  <si>
    <t>topnurse02@tcmg.com.tw</t>
  </si>
  <si>
    <t>楊梅區</t>
  </si>
  <si>
    <t>桃園市楊梅區衛生所附設居護所</t>
  </si>
  <si>
    <t>徐鑾鳳
陳麗玫</t>
  </si>
  <si>
    <t>03-4750151分機215</t>
  </si>
  <si>
    <t>03-4788157</t>
  </si>
  <si>
    <t>醫師
護理人員
藥師</t>
  </si>
  <si>
    <t>怡仁綜合醫院附設居家護理所</t>
  </si>
  <si>
    <t>羅玉如
羅玉如</t>
  </si>
  <si>
    <t>03-4855566分機6130
0911-945906</t>
  </si>
  <si>
    <t>03-4758884</t>
  </si>
  <si>
    <t>n9343@yeexen.com.tw</t>
  </si>
  <si>
    <t>桃園市龍潭區衛生所附設居家護理所</t>
  </si>
  <si>
    <t>許雅媜
洪巳鳳</t>
  </si>
  <si>
    <t>03-4792033分機213</t>
  </si>
  <si>
    <t>10036447@gmail.com</t>
  </si>
  <si>
    <t>龍潭區</t>
  </si>
  <si>
    <t>拾全拾美樂齡事業有限公司附設桃園市私立潛龍綜合長照機構</t>
  </si>
  <si>
    <t>王運昌
林秉樺</t>
  </si>
  <si>
    <t>03-4990906
0932-153099</t>
  </si>
  <si>
    <t>Perfect9068@gmail.com</t>
  </si>
  <si>
    <t>平鎮區
龍潭區</t>
  </si>
  <si>
    <t>龍潭敏盛醫院</t>
  </si>
  <si>
    <t>楊敏盛
羅明香</t>
  </si>
  <si>
    <t>03-4794151分機5168
0975-081709</t>
  </si>
  <si>
    <t>03-4895248</t>
  </si>
  <si>
    <t>a000446@ems.com.tw</t>
  </si>
  <si>
    <t>平鎮區
大溪區
龍潭區</t>
  </si>
  <si>
    <t>CB01
CB02
CB03
CB04</t>
  </si>
  <si>
    <t>龍潭敏盛醫院附設居家護理所</t>
  </si>
  <si>
    <t>邱瑞玲
曾貴卿</t>
  </si>
  <si>
    <t>03-4794151</t>
  </si>
  <si>
    <t>N000780@e-ms.com.tw</t>
  </si>
  <si>
    <t>桃園市觀音區衛生所附設居家護理所</t>
  </si>
  <si>
    <t>吳雪玲
魏薏玲</t>
  </si>
  <si>
    <t>03-4732031分機111
0912-320070</t>
  </si>
  <si>
    <t>03-4731042</t>
  </si>
  <si>
    <t>10014475@mail.tycg.gov.tw</t>
  </si>
  <si>
    <t>觀音區</t>
  </si>
  <si>
    <t>衛生福利部桃園醫院新屋分院</t>
  </si>
  <si>
    <t>鄭明德
葉增邑</t>
  </si>
  <si>
    <t>03-4971989分機5633</t>
  </si>
  <si>
    <t>觀音區
新屋區</t>
  </si>
  <si>
    <t>桃園市平鎮區衛生所附設居家護理所</t>
  </si>
  <si>
    <t>蔡佩芳</t>
  </si>
  <si>
    <t>03-4576624</t>
  </si>
  <si>
    <t>03-4576614</t>
  </si>
  <si>
    <t>10028882@mail.tycg.gov.tw</t>
  </si>
  <si>
    <t>平鎮區</t>
  </si>
  <si>
    <t>桃園市新屋區衛生所附設居家護理所</t>
  </si>
  <si>
    <t>趙志芬
陳品妤</t>
  </si>
  <si>
    <t>3-4772018
03-4772018分機29
0975-668713</t>
  </si>
  <si>
    <t>03-4774474</t>
  </si>
  <si>
    <t>10016986@mail.tycg.gov.tw</t>
  </si>
  <si>
    <t>新屋區</t>
  </si>
  <si>
    <t>桃園市大溪區衛生所附設居家護理所</t>
  </si>
  <si>
    <t>李淑華
李淑華</t>
  </si>
  <si>
    <t>03-3882401分機311</t>
  </si>
  <si>
    <t>大溪區</t>
  </si>
  <si>
    <t>編號</t>
    <phoneticPr fontId="1" type="noConversion"/>
  </si>
  <si>
    <t>中壢區
平鎮區
楊梅區
觀音區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</si>
</sst>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一般" xfId="0" builtinId="0"/>
  </cellStyles>
  <dxfs count="130"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標楷體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外部資料_13" connectionId="3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10.xml><?xml version="1.0" encoding="utf-8"?>
<queryTable xmlns="http://schemas.openxmlformats.org/spreadsheetml/2006/main" name="外部資料_4" connectionId="11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11.xml><?xml version="1.0" encoding="utf-8"?>
<queryTable xmlns="http://schemas.openxmlformats.org/spreadsheetml/2006/main" name="外部資料_3" connectionId="7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12.xml><?xml version="1.0" encoding="utf-8"?>
<queryTable xmlns="http://schemas.openxmlformats.org/spreadsheetml/2006/main" name="外部資料_2" connectionId="4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13.xml><?xml version="1.0" encoding="utf-8"?>
<queryTable xmlns="http://schemas.openxmlformats.org/spreadsheetml/2006/main" name="外部資料_1" connectionId="6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2.xml><?xml version="1.0" encoding="utf-8"?>
<queryTable xmlns="http://schemas.openxmlformats.org/spreadsheetml/2006/main" name="外部資料_12" connectionId="8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3.xml><?xml version="1.0" encoding="utf-8"?>
<queryTable xmlns="http://schemas.openxmlformats.org/spreadsheetml/2006/main" name="外部資料_11" connectionId="5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4.xml><?xml version="1.0" encoding="utf-8"?>
<queryTable xmlns="http://schemas.openxmlformats.org/spreadsheetml/2006/main" name="外部資料_10" connectionId="13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5.xml><?xml version="1.0" encoding="utf-8"?>
<queryTable xmlns="http://schemas.openxmlformats.org/spreadsheetml/2006/main" name="外部資料_9" connectionId="10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6.xml><?xml version="1.0" encoding="utf-8"?>
<queryTable xmlns="http://schemas.openxmlformats.org/spreadsheetml/2006/main" name="外部資料_8" connectionId="9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7.xml><?xml version="1.0" encoding="utf-8"?>
<queryTable xmlns="http://schemas.openxmlformats.org/spreadsheetml/2006/main" name="外部資料_7" connectionId="2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8.xml><?xml version="1.0" encoding="utf-8"?>
<queryTable xmlns="http://schemas.openxmlformats.org/spreadsheetml/2006/main" name="外部資料_6" connectionId="12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queryTables/queryTable9.xml><?xml version="1.0" encoding="utf-8"?>
<queryTable xmlns="http://schemas.openxmlformats.org/spreadsheetml/2006/main" name="外部資料_5" connectionId="1" autoFormatId="16" applyNumberFormats="0" applyBorderFormats="0" applyFontFormats="0" applyPatternFormats="0" applyAlignmentFormats="0" applyWidthHeightFormats="0">
  <queryTableRefresh nextId="10">
    <queryTableFields count="8">
      <queryTableField id="1" name="機構名稱" tableColumnId="1"/>
      <queryTableField id="2" name="負責人_x000a_聯絡人" tableColumnId="2"/>
      <queryTableField id="3" name="電話" tableColumnId="3"/>
      <queryTableField id="4" name="傳真" tableColumnId="4"/>
      <queryTableField id="5" name="E-MAIL" tableColumnId="5"/>
      <queryTableField id="6" name="服務區域" tableColumnId="6"/>
      <queryTableField id="7" name="人員類別" tableColumnId="7"/>
      <queryTableField id="8" name="專業服務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3" name="大溪區" displayName="大溪區" ref="B1:I42" tableType="queryTable" totalsRowShown="0" headerRowDxfId="129" dataDxfId="128">
  <autoFilter ref="B1:I42"/>
  <tableColumns count="8">
    <tableColumn id="1" uniqueName="1" name="機構名稱" queryTableFieldId="1" dataDxfId="127"/>
    <tableColumn id="2" uniqueName="2" name="負責人_x000a_聯絡人" queryTableFieldId="2" dataDxfId="126"/>
    <tableColumn id="3" uniqueName="3" name="電話" queryTableFieldId="3" dataDxfId="125"/>
    <tableColumn id="4" uniqueName="4" name="傳真" queryTableFieldId="4" dataDxfId="124"/>
    <tableColumn id="5" uniqueName="5" name="E-MAIL" queryTableFieldId="5" dataDxfId="123"/>
    <tableColumn id="6" uniqueName="6" name="服務區域" queryTableFieldId="6" dataDxfId="122"/>
    <tableColumn id="7" uniqueName="7" name="人員類別" queryTableFieldId="7" dataDxfId="121"/>
    <tableColumn id="8" uniqueName="8" name="專業服務" queryTableFieldId="8" dataDxfId="120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4" name="龜山區" displayName="龜山區" ref="B1:I52" tableType="queryTable" totalsRowShown="0" headerRowDxfId="39" dataDxfId="38">
  <autoFilter ref="B1:I52"/>
  <tableColumns count="8">
    <tableColumn id="1" uniqueName="1" name="機構名稱" queryTableFieldId="1" dataDxfId="37"/>
    <tableColumn id="2" uniqueName="2" name="負責人_x000a_聯絡人" queryTableFieldId="2" dataDxfId="36"/>
    <tableColumn id="3" uniqueName="3" name="電話" queryTableFieldId="3" dataDxfId="35"/>
    <tableColumn id="4" uniqueName="4" name="傳真" queryTableFieldId="4" dataDxfId="34"/>
    <tableColumn id="5" uniqueName="5" name="E-MAIL" queryTableFieldId="5" dataDxfId="33"/>
    <tableColumn id="6" uniqueName="6" name="服務區域" queryTableFieldId="6" dataDxfId="32"/>
    <tableColumn id="7" uniqueName="7" name="人員類別" queryTableFieldId="7" dataDxfId="31"/>
    <tableColumn id="8" uniqueName="8" name="專業服務" queryTableFieldId="8" dataDxfId="30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3" name="復興區" displayName="復興區" ref="B1:I21" tableType="queryTable" totalsRowShown="0" headerRowDxfId="29" dataDxfId="28">
  <autoFilter ref="B1:I21"/>
  <tableColumns count="8">
    <tableColumn id="1" uniqueName="1" name="機構名稱" queryTableFieldId="1" dataDxfId="27"/>
    <tableColumn id="2" uniqueName="2" name="負責人_x000a_聯絡人" queryTableFieldId="2" dataDxfId="26"/>
    <tableColumn id="3" uniqueName="3" name="電話" queryTableFieldId="3" dataDxfId="25"/>
    <tableColumn id="4" uniqueName="4" name="傳真" queryTableFieldId="4" dataDxfId="24"/>
    <tableColumn id="5" uniqueName="5" name="E-MAIL" queryTableFieldId="5" dataDxfId="23"/>
    <tableColumn id="6" uniqueName="6" name="服務區域" queryTableFieldId="6" dataDxfId="22"/>
    <tableColumn id="7" uniqueName="7" name="人員類別" queryTableFieldId="7" dataDxfId="21"/>
    <tableColumn id="8" uniqueName="8" name="專業服務" queryTableFieldId="8" dataDxfId="20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2" name="中壢區" displayName="中壢區" ref="B1:I57" tableType="queryTable" totalsRowShown="0" headerRowDxfId="19" dataDxfId="18">
  <autoFilter ref="B1:I57"/>
  <tableColumns count="8">
    <tableColumn id="1" uniqueName="1" name="機構名稱" queryTableFieldId="1" dataDxfId="17"/>
    <tableColumn id="2" uniqueName="2" name="負責人_x000a_聯絡人" queryTableFieldId="2" dataDxfId="16"/>
    <tableColumn id="3" uniqueName="3" name="電話" queryTableFieldId="3" dataDxfId="15"/>
    <tableColumn id="4" uniqueName="4" name="傳真" queryTableFieldId="4" dataDxfId="14"/>
    <tableColumn id="5" uniqueName="5" name="E-MAIL" queryTableFieldId="5" dataDxfId="13"/>
    <tableColumn id="6" uniqueName="6" name="服務區域" queryTableFieldId="6" dataDxfId="12"/>
    <tableColumn id="7" uniqueName="7" name="人員類別" queryTableFieldId="7" dataDxfId="11"/>
    <tableColumn id="8" uniqueName="8" name="專業服務" queryTableFieldId="8" dataDxfId="10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" name="桃園區" displayName="桃園區" ref="B1:I65" tableType="queryTable" totalsRowShown="0" headerRowDxfId="9" dataDxfId="8">
  <autoFilter ref="B1:I65"/>
  <tableColumns count="8">
    <tableColumn id="1" uniqueName="1" name="機構名稱" queryTableFieldId="1" dataDxfId="7"/>
    <tableColumn id="2" uniqueName="2" name="負責人_x000a_聯絡人" queryTableFieldId="2" dataDxfId="6"/>
    <tableColumn id="3" uniqueName="3" name="電話" queryTableFieldId="3" dataDxfId="5"/>
    <tableColumn id="4" uniqueName="4" name="傳真" queryTableFieldId="4" dataDxfId="4"/>
    <tableColumn id="5" uniqueName="5" name="E-MAIL" queryTableFieldId="5" dataDxfId="3"/>
    <tableColumn id="6" uniqueName="6" name="服務區域" queryTableFieldId="6" dataDxfId="2"/>
    <tableColumn id="7" uniqueName="7" name="人員類別" queryTableFieldId="7" dataDxfId="1"/>
    <tableColumn id="8" uniqueName="8" name="專業服務" queryTableFieldId="8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2" name="新屋區" displayName="新屋區" ref="B1:I33" tableType="queryTable" totalsRowShown="0" headerRowDxfId="119" dataDxfId="118">
  <autoFilter ref="B1:I33"/>
  <tableColumns count="8">
    <tableColumn id="1" uniqueName="1" name="機構名稱" queryTableFieldId="1" dataDxfId="117"/>
    <tableColumn id="2" uniqueName="2" name="負責人_x000a_聯絡人" queryTableFieldId="2" dataDxfId="116"/>
    <tableColumn id="3" uniqueName="3" name="電話" queryTableFieldId="3" dataDxfId="115"/>
    <tableColumn id="4" uniqueName="4" name="傳真" queryTableFieldId="4" dataDxfId="114"/>
    <tableColumn id="5" uniqueName="5" name="E-MAIL" queryTableFieldId="5" dataDxfId="113"/>
    <tableColumn id="6" uniqueName="6" name="服務區域" queryTableFieldId="6" dataDxfId="112"/>
    <tableColumn id="7" uniqueName="7" name="人員類別" queryTableFieldId="7" dataDxfId="111"/>
    <tableColumn id="8" uniqueName="8" name="專業服務" queryTableFieldId="8" dataDxfId="11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1" name="平鎮區" displayName="平鎮區" ref="B1:I55" tableType="queryTable" totalsRowShown="0" headerRowDxfId="109" dataDxfId="108">
  <autoFilter ref="B1:I55"/>
  <tableColumns count="8">
    <tableColumn id="1" uniqueName="1" name="機構名稱" queryTableFieldId="1" dataDxfId="107"/>
    <tableColumn id="2" uniqueName="2" name="負責人_x000a_聯絡人" queryTableFieldId="2" dataDxfId="106"/>
    <tableColumn id="3" uniqueName="3" name="電話" queryTableFieldId="3" dataDxfId="105"/>
    <tableColumn id="4" uniqueName="4" name="傳真" queryTableFieldId="4" dataDxfId="104"/>
    <tableColumn id="5" uniqueName="5" name="E-MAIL" queryTableFieldId="5" dataDxfId="103"/>
    <tableColumn id="6" uniqueName="6" name="服務區域" queryTableFieldId="6" dataDxfId="102"/>
    <tableColumn id="7" uniqueName="7" name="人員類別" queryTableFieldId="7" dataDxfId="101"/>
    <tableColumn id="8" uniqueName="8" name="專業服務" queryTableFieldId="8" dataDxfId="10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10" name="觀音區" displayName="觀音區" ref="B1:I37" tableType="queryTable" totalsRowShown="0" headerRowDxfId="99" dataDxfId="98">
  <autoFilter ref="B1:I37"/>
  <tableColumns count="8">
    <tableColumn id="1" uniqueName="1" name="機構名稱" queryTableFieldId="1" dataDxfId="97"/>
    <tableColumn id="2" uniqueName="2" name="負責人_x000a_聯絡人" queryTableFieldId="2" dataDxfId="96"/>
    <tableColumn id="3" uniqueName="3" name="電話" queryTableFieldId="3" dataDxfId="95"/>
    <tableColumn id="4" uniqueName="4" name="傳真" queryTableFieldId="4" dataDxfId="94"/>
    <tableColumn id="5" uniqueName="5" name="E-MAIL" queryTableFieldId="5" dataDxfId="93"/>
    <tableColumn id="6" uniqueName="6" name="服務區域" queryTableFieldId="6" dataDxfId="92"/>
    <tableColumn id="7" uniqueName="7" name="人員類別" queryTableFieldId="7" dataDxfId="91"/>
    <tableColumn id="8" uniqueName="8" name="專業服務" queryTableFieldId="8" dataDxfId="9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9" name="龍潭區" displayName="龍潭區" ref="B1:I42" tableType="queryTable" totalsRowShown="0" headerRowDxfId="89" dataDxfId="88">
  <autoFilter ref="B1:I42"/>
  <tableColumns count="8">
    <tableColumn id="1" uniqueName="1" name="機構名稱" queryTableFieldId="1" dataDxfId="87"/>
    <tableColumn id="2" uniqueName="2" name="負責人_x000a_聯絡人" queryTableFieldId="2" dataDxfId="86"/>
    <tableColumn id="3" uniqueName="3" name="電話" queryTableFieldId="3" dataDxfId="85"/>
    <tableColumn id="4" uniqueName="4" name="傳真" queryTableFieldId="4" dataDxfId="84"/>
    <tableColumn id="5" uniqueName="5" name="E-MAIL" queryTableFieldId="5" dataDxfId="83"/>
    <tableColumn id="6" uniqueName="6" name="服務區域" queryTableFieldId="6" dataDxfId="82"/>
    <tableColumn id="7" uniqueName="7" name="人員類別" queryTableFieldId="7" dataDxfId="81"/>
    <tableColumn id="8" uniqueName="8" name="專業服務" queryTableFieldId="8" dataDxfId="80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8" name="楊梅區" displayName="楊梅區" ref="B1:I41" tableType="queryTable" totalsRowShown="0" headerRowDxfId="79" dataDxfId="78">
  <autoFilter ref="B1:I41"/>
  <tableColumns count="8">
    <tableColumn id="1" uniqueName="1" name="機構名稱" queryTableFieldId="1" dataDxfId="77"/>
    <tableColumn id="2" uniqueName="2" name="負責人_x000a_聯絡人" queryTableFieldId="2" dataDxfId="76"/>
    <tableColumn id="3" uniqueName="3" name="電話" queryTableFieldId="3" dataDxfId="75"/>
    <tableColumn id="4" uniqueName="4" name="傳真" queryTableFieldId="4" dataDxfId="74"/>
    <tableColumn id="5" uniqueName="5" name="E-MAIL" queryTableFieldId="5" dataDxfId="73"/>
    <tableColumn id="6" uniqueName="6" name="服務區域" queryTableFieldId="6" dataDxfId="72"/>
    <tableColumn id="7" uniqueName="7" name="人員類別" queryTableFieldId="7" dataDxfId="71"/>
    <tableColumn id="8" uniqueName="8" name="專業服務" queryTableFieldId="8" dataDxfId="7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7" name="大園區" displayName="大園區" ref="B1:I41" tableType="queryTable" totalsRowShown="0" headerRowDxfId="69" dataDxfId="68">
  <autoFilter ref="B1:I41"/>
  <tableColumns count="8">
    <tableColumn id="1" uniqueName="1" name="機構名稱" queryTableFieldId="1" dataDxfId="67"/>
    <tableColumn id="2" uniqueName="2" name="負責人_x000a_聯絡人" queryTableFieldId="2" dataDxfId="66"/>
    <tableColumn id="3" uniqueName="3" name="電話" queryTableFieldId="3" dataDxfId="65"/>
    <tableColumn id="4" uniqueName="4" name="傳真" queryTableFieldId="4" dataDxfId="64"/>
    <tableColumn id="5" uniqueName="5" name="E-MAIL" queryTableFieldId="5" dataDxfId="63"/>
    <tableColumn id="6" uniqueName="6" name="服務區域" queryTableFieldId="6" dataDxfId="62"/>
    <tableColumn id="7" uniqueName="7" name="人員類別" queryTableFieldId="7" dataDxfId="61"/>
    <tableColumn id="8" uniqueName="8" name="專業服務" queryTableFieldId="8" dataDxfId="60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6" name="蘆竹區" displayName="蘆竹區" ref="B1:I51" tableType="queryTable" totalsRowShown="0" headerRowDxfId="59" dataDxfId="58">
  <autoFilter ref="B1:I51"/>
  <tableColumns count="8">
    <tableColumn id="1" uniqueName="1" name="機構名稱" queryTableFieldId="1" dataDxfId="57"/>
    <tableColumn id="2" uniqueName="2" name="負責人_x000a_聯絡人" queryTableFieldId="2" dataDxfId="56"/>
    <tableColumn id="3" uniqueName="3" name="電話" queryTableFieldId="3" dataDxfId="55"/>
    <tableColumn id="4" uniqueName="4" name="傳真" queryTableFieldId="4" dataDxfId="54"/>
    <tableColumn id="5" uniqueName="5" name="E-MAIL" queryTableFieldId="5" dataDxfId="53"/>
    <tableColumn id="6" uniqueName="6" name="服務區域" queryTableFieldId="6" dataDxfId="52"/>
    <tableColumn id="7" uniqueName="7" name="人員類別" queryTableFieldId="7" dataDxfId="51"/>
    <tableColumn id="8" uniqueName="8" name="專業服務" queryTableFieldId="8" dataDxfId="50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5" name="八德區" displayName="八德區" ref="B1:I59" tableType="queryTable" totalsRowShown="0" headerRowDxfId="49" dataDxfId="48">
  <autoFilter ref="B1:I59"/>
  <tableColumns count="8">
    <tableColumn id="1" uniqueName="1" name="機構名稱" queryTableFieldId="1" dataDxfId="47"/>
    <tableColumn id="2" uniqueName="2" name="負責人_x000a_聯絡人" queryTableFieldId="2" dataDxfId="46"/>
    <tableColumn id="3" uniqueName="3" name="電話" queryTableFieldId="3" dataDxfId="45"/>
    <tableColumn id="4" uniqueName="4" name="傳真" queryTableFieldId="4" dataDxfId="44"/>
    <tableColumn id="5" uniqueName="5" name="E-MAIL" queryTableFieldId="5" dataDxfId="43"/>
    <tableColumn id="6" uniqueName="6" name="服務區域" queryTableFieldId="6" dataDxfId="42"/>
    <tableColumn id="7" uniqueName="7" name="人員類別" queryTableFieldId="7" dataDxfId="41"/>
    <tableColumn id="8" uniqueName="8" name="專業服務" queryTableFieldId="8" dataDxfId="4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3.12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IFERROR(IF(ISBLANK(TEXT(大溪區[[#This Row],[機構名稱]],)),"",ROW(大溪區[[#This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237.6" x14ac:dyDescent="0.3">
      <c r="A3" s="2">
        <f>IFERROR(IF(ISBLANK(TEXT(大溪區[[#This Row],[機構名稱]],)),"",ROW(大溪區[[#This Row],[機構名稱]])-1),"")</f>
        <v>2</v>
      </c>
      <c r="B3" s="2" t="s">
        <v>24</v>
      </c>
      <c r="C3" s="2" t="s">
        <v>25</v>
      </c>
      <c r="D3" s="2" t="s">
        <v>26</v>
      </c>
      <c r="E3" s="2" t="s">
        <v>27</v>
      </c>
      <c r="F3" s="1" t="s">
        <v>28</v>
      </c>
      <c r="G3" s="2" t="s">
        <v>29</v>
      </c>
      <c r="H3" s="2" t="s">
        <v>30</v>
      </c>
      <c r="I3" s="2" t="s">
        <v>31</v>
      </c>
    </row>
    <row r="4" spans="1:9" ht="158.4" x14ac:dyDescent="0.3">
      <c r="A4" s="2">
        <f>IFERROR(IF(ISBLANK(TEXT(大溪區[[#This Row],[機構名稱]],)),"",ROW(大溪區[[#This Row],[機構名稱]])-1),"")</f>
        <v>3</v>
      </c>
      <c r="B4" s="2" t="s">
        <v>39</v>
      </c>
      <c r="C4" s="2" t="s">
        <v>40</v>
      </c>
      <c r="D4" s="2" t="s">
        <v>41</v>
      </c>
      <c r="E4" s="2" t="s">
        <v>42</v>
      </c>
      <c r="G4" s="2" t="s">
        <v>43</v>
      </c>
      <c r="H4" s="2" t="s">
        <v>44</v>
      </c>
      <c r="I4" s="2" t="s">
        <v>23</v>
      </c>
    </row>
    <row r="5" spans="1:9" ht="158.4" x14ac:dyDescent="0.3">
      <c r="A5" s="2">
        <f>IFERROR(IF(ISBLANK(TEXT(大溪區[[#This Row],[機構名稱]],)),"",ROW(大溪區[[#This Row],[機構名稱]])-1),"")</f>
        <v>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43</v>
      </c>
      <c r="H5" s="2" t="s">
        <v>50</v>
      </c>
      <c r="I5" s="2" t="s">
        <v>51</v>
      </c>
    </row>
    <row r="6" spans="1:9" ht="79.2" x14ac:dyDescent="0.3">
      <c r="A6" s="2">
        <f>IFERROR(IF(ISBLANK(TEXT(大溪區[[#This Row],[機構名稱]],)),"",ROW(大溪區[[#This Row],[機構名稱]])-1),"")</f>
        <v>5</v>
      </c>
      <c r="B6" s="2" t="s">
        <v>52</v>
      </c>
      <c r="C6" s="2" t="s">
        <v>53</v>
      </c>
      <c r="D6" s="2" t="s">
        <v>54</v>
      </c>
      <c r="E6" s="2" t="s">
        <v>55</v>
      </c>
      <c r="F6" s="2" t="s">
        <v>56</v>
      </c>
      <c r="G6" s="2" t="s">
        <v>43</v>
      </c>
      <c r="H6" s="2" t="s">
        <v>57</v>
      </c>
      <c r="I6" s="2" t="s">
        <v>58</v>
      </c>
    </row>
    <row r="7" spans="1:9" ht="79.2" x14ac:dyDescent="0.3">
      <c r="A7" s="2">
        <f>IFERROR(IF(ISBLANK(TEXT(大溪區[[#This Row],[機構名稱]],)),"",ROW(大溪區[[#This Row],[機構名稱]])-1),"")</f>
        <v>6</v>
      </c>
      <c r="B7" s="2" t="s">
        <v>59</v>
      </c>
      <c r="C7" s="2" t="s">
        <v>60</v>
      </c>
      <c r="D7" s="2" t="s">
        <v>61</v>
      </c>
      <c r="F7" s="2" t="s">
        <v>62</v>
      </c>
      <c r="G7" s="2" t="s">
        <v>43</v>
      </c>
      <c r="H7" s="2" t="s">
        <v>63</v>
      </c>
      <c r="I7" s="2" t="s">
        <v>64</v>
      </c>
    </row>
    <row r="8" spans="1:9" ht="178.2" x14ac:dyDescent="0.3">
      <c r="A8" s="2">
        <f>IFERROR(IF(ISBLANK(TEXT(大溪區[[#This Row],[機構名稱]],)),"",ROW(大溪區[[#This Row],[機構名稱]])-1),"")</f>
        <v>7</v>
      </c>
      <c r="B8" s="2" t="s">
        <v>65</v>
      </c>
      <c r="C8" s="2" t="s">
        <v>66</v>
      </c>
      <c r="D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</row>
    <row r="9" spans="1:9" ht="79.2" x14ac:dyDescent="0.3">
      <c r="A9" s="2">
        <f>IFERROR(IF(ISBLANK(TEXT(大溪區[[#This Row],[機構名稱]],)),"",ROW(大溪區[[#This Row],[機構名稱]])-1),"")</f>
        <v>8</v>
      </c>
      <c r="B9" s="2" t="s">
        <v>72</v>
      </c>
      <c r="C9" s="2" t="s">
        <v>73</v>
      </c>
      <c r="D9" s="2" t="s">
        <v>74</v>
      </c>
      <c r="F9" s="2" t="s">
        <v>75</v>
      </c>
      <c r="G9" s="2" t="s">
        <v>43</v>
      </c>
      <c r="H9" s="2" t="s">
        <v>76</v>
      </c>
      <c r="I9" s="2" t="s">
        <v>77</v>
      </c>
    </row>
    <row r="10" spans="1:9" ht="99" x14ac:dyDescent="0.3">
      <c r="A10" s="2">
        <f>IFERROR(IF(ISBLANK(TEXT(大溪區[[#This Row],[機構名稱]],)),"",ROW(大溪區[[#This Row],[機構名稱]])-1),"")</f>
        <v>9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63</v>
      </c>
      <c r="I10" s="2" t="s">
        <v>84</v>
      </c>
    </row>
    <row r="11" spans="1:9" ht="118.8" x14ac:dyDescent="0.3">
      <c r="A11" s="2">
        <f>IFERROR(IF(ISBLANK(TEXT(大溪區[[#This Row],[機構名稱]],)),"",ROW(大溪區[[#This Row],[機構名稱]])-1),"")</f>
        <v>10</v>
      </c>
      <c r="B11" s="2" t="s">
        <v>432</v>
      </c>
      <c r="C11" s="2" t="s">
        <v>433</v>
      </c>
      <c r="D11" s="2" t="s">
        <v>434</v>
      </c>
      <c r="E11" s="2" t="s">
        <v>435</v>
      </c>
      <c r="F11" s="2" t="s">
        <v>436</v>
      </c>
      <c r="G11" s="2" t="s">
        <v>437</v>
      </c>
      <c r="I11" s="2" t="s">
        <v>115</v>
      </c>
    </row>
    <row r="12" spans="1:9" ht="118.8" x14ac:dyDescent="0.3">
      <c r="A12" s="2">
        <f>IFERROR(IF(ISBLANK(TEXT(大溪區[[#This Row],[機構名稱]],)),"",ROW(大溪區[[#This Row],[機構名稱]])-1),"")</f>
        <v>11</v>
      </c>
      <c r="B12" s="2" t="s">
        <v>112</v>
      </c>
      <c r="C12" s="2" t="s">
        <v>113</v>
      </c>
      <c r="D12" s="2" t="s">
        <v>114</v>
      </c>
      <c r="G12" s="2" t="s">
        <v>43</v>
      </c>
      <c r="I12" s="2" t="s">
        <v>115</v>
      </c>
    </row>
    <row r="13" spans="1:9" ht="138.6" x14ac:dyDescent="0.3">
      <c r="A13" s="2">
        <f>IFERROR(IF(ISBLANK(TEXT(大溪區[[#This Row],[機構名稱]],)),"",ROW(大溪區[[#This Row],[機構名稱]])-1),"")</f>
        <v>12</v>
      </c>
      <c r="B13" s="2" t="s">
        <v>116</v>
      </c>
      <c r="C13" s="2" t="s">
        <v>117</v>
      </c>
      <c r="D13" s="2" t="s">
        <v>118</v>
      </c>
      <c r="F13" s="2" t="s">
        <v>119</v>
      </c>
      <c r="G13" s="2" t="s">
        <v>43</v>
      </c>
      <c r="I13" s="2" t="s">
        <v>99</v>
      </c>
    </row>
    <row r="14" spans="1:9" ht="118.8" x14ac:dyDescent="0.3">
      <c r="A14" s="2">
        <f>IFERROR(IF(ISBLANK(TEXT(大溪區[[#This Row],[機構名稱]],)),"",ROW(大溪區[[#This Row],[機構名稱]])-1),"")</f>
        <v>13</v>
      </c>
      <c r="B14" s="2" t="s">
        <v>411</v>
      </c>
      <c r="C14" s="2" t="s">
        <v>412</v>
      </c>
      <c r="D14" s="2" t="s">
        <v>413</v>
      </c>
      <c r="E14" s="2" t="s">
        <v>414</v>
      </c>
      <c r="F14" s="2" t="s">
        <v>415</v>
      </c>
      <c r="G14" s="2" t="s">
        <v>416</v>
      </c>
      <c r="H14" s="2" t="s">
        <v>417</v>
      </c>
      <c r="I14" s="2" t="s">
        <v>418</v>
      </c>
    </row>
    <row r="15" spans="1:9" ht="138.6" x14ac:dyDescent="0.3">
      <c r="A15" s="2">
        <f>IFERROR(IF(ISBLANK(TEXT(大溪區[[#This Row],[機構名稱]],)),"",ROW(大溪區[[#This Row],[機構名稱]])-1),"")</f>
        <v>14</v>
      </c>
      <c r="B15" s="2" t="s">
        <v>120</v>
      </c>
      <c r="C15" s="2" t="s">
        <v>121</v>
      </c>
      <c r="D15" s="2" t="s">
        <v>122</v>
      </c>
      <c r="F15" s="2" t="s">
        <v>123</v>
      </c>
      <c r="G15" s="2" t="s">
        <v>43</v>
      </c>
      <c r="H15" s="2" t="s">
        <v>44</v>
      </c>
      <c r="I15" s="2" t="s">
        <v>115</v>
      </c>
    </row>
    <row r="16" spans="1:9" ht="237.6" x14ac:dyDescent="0.3">
      <c r="A16" s="2">
        <f>IFERROR(IF(ISBLANK(TEXT(大溪區[[#This Row],[機構名稱]],)),"",ROW(大溪區[[#This Row],[機構名稱]])-1),"")</f>
        <v>15</v>
      </c>
      <c r="B16" s="2" t="s">
        <v>124</v>
      </c>
      <c r="C16" s="2" t="s">
        <v>125</v>
      </c>
      <c r="D16" s="2" t="s">
        <v>126</v>
      </c>
      <c r="F16" s="2" t="s">
        <v>127</v>
      </c>
      <c r="G16" s="2" t="s">
        <v>29</v>
      </c>
      <c r="H16" s="2" t="s">
        <v>128</v>
      </c>
      <c r="I16" s="2" t="s">
        <v>15</v>
      </c>
    </row>
    <row r="17" spans="1:9" ht="237.6" x14ac:dyDescent="0.3">
      <c r="A17" s="2">
        <f>IFERROR(IF(ISBLANK(TEXT(大溪區[[#This Row],[機構名稱]],)),"",ROW(大溪區[[#This Row],[機構名稱]])-1),"")</f>
        <v>16</v>
      </c>
      <c r="B17" s="2" t="s">
        <v>135</v>
      </c>
      <c r="C17" s="2" t="s">
        <v>136</v>
      </c>
      <c r="D17" s="2" t="s">
        <v>137</v>
      </c>
      <c r="E17" s="2" t="s">
        <v>138</v>
      </c>
      <c r="F17" s="2" t="s">
        <v>139</v>
      </c>
      <c r="G17" s="2" t="s">
        <v>29</v>
      </c>
      <c r="H17" s="2" t="s">
        <v>140</v>
      </c>
      <c r="I17" s="2" t="s">
        <v>141</v>
      </c>
    </row>
    <row r="18" spans="1:9" ht="237.6" x14ac:dyDescent="0.3">
      <c r="A18" s="2">
        <f>IFERROR(IF(ISBLANK(TEXT(大溪區[[#This Row],[機構名稱]],)),"",ROW(大溪區[[#This Row],[機構名稱]])-1),"")</f>
        <v>17</v>
      </c>
      <c r="B18" s="2" t="s">
        <v>142</v>
      </c>
      <c r="C18" s="2" t="s">
        <v>143</v>
      </c>
      <c r="D18" s="2" t="s">
        <v>144</v>
      </c>
      <c r="E18" s="2" t="s">
        <v>138</v>
      </c>
      <c r="F18" s="2" t="s">
        <v>139</v>
      </c>
      <c r="G18" s="2" t="s">
        <v>29</v>
      </c>
      <c r="H18" s="2" t="s">
        <v>140</v>
      </c>
      <c r="I18" s="2" t="s">
        <v>145</v>
      </c>
    </row>
    <row r="19" spans="1:9" ht="138.6" x14ac:dyDescent="0.3">
      <c r="A19" s="2">
        <f>IFERROR(IF(ISBLANK(TEXT(大溪區[[#This Row],[機構名稱]],)),"",ROW(大溪區[[#This Row],[機構名稱]])-1),"")</f>
        <v>18</v>
      </c>
      <c r="B19" s="2" t="s">
        <v>146</v>
      </c>
      <c r="C19" s="2" t="s">
        <v>147</v>
      </c>
      <c r="D19" s="2" t="s">
        <v>148</v>
      </c>
      <c r="F19" s="2" t="s">
        <v>149</v>
      </c>
      <c r="G19" s="2" t="s">
        <v>43</v>
      </c>
      <c r="H19" s="2" t="s">
        <v>150</v>
      </c>
      <c r="I19" s="2" t="s">
        <v>31</v>
      </c>
    </row>
    <row r="20" spans="1:9" ht="138.6" x14ac:dyDescent="0.3">
      <c r="A20" s="2">
        <f>IFERROR(IF(ISBLANK(TEXT(大溪區[[#This Row],[機構名稱]],)),"",ROW(大溪區[[#This Row],[機構名稱]])-1),"")</f>
        <v>19</v>
      </c>
      <c r="B20" s="2" t="s">
        <v>151</v>
      </c>
      <c r="C20" s="2" t="s">
        <v>147</v>
      </c>
      <c r="D20" s="2" t="s">
        <v>148</v>
      </c>
      <c r="F20" s="2" t="s">
        <v>152</v>
      </c>
      <c r="G20" s="2" t="s">
        <v>43</v>
      </c>
      <c r="H20" s="2" t="s">
        <v>153</v>
      </c>
      <c r="I20" s="2" t="s">
        <v>99</v>
      </c>
    </row>
    <row r="21" spans="1:9" ht="158.4" x14ac:dyDescent="0.3">
      <c r="A21" s="2">
        <f>IFERROR(IF(ISBLANK(TEXT(大溪區[[#This Row],[機構名稱]],)),"",ROW(大溪區[[#This Row],[機構名稱]])-1),"")</f>
        <v>20</v>
      </c>
      <c r="B21" s="2" t="s">
        <v>160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165</v>
      </c>
      <c r="H21" s="2" t="s">
        <v>166</v>
      </c>
      <c r="I21" s="2" t="s">
        <v>115</v>
      </c>
    </row>
    <row r="22" spans="1:9" ht="237.6" x14ac:dyDescent="0.3">
      <c r="A22" s="2">
        <f>IFERROR(IF(ISBLANK(TEXT(大溪區[[#This Row],[機構名稱]],)),"",ROW(大溪區[[#This Row],[機構名稱]])-1),"")</f>
        <v>21</v>
      </c>
      <c r="B22" s="2" t="s">
        <v>173</v>
      </c>
      <c r="C22" s="2" t="s">
        <v>174</v>
      </c>
      <c r="D22" s="2" t="s">
        <v>175</v>
      </c>
      <c r="E22" s="2" t="s">
        <v>176</v>
      </c>
      <c r="F22" s="2" t="s">
        <v>177</v>
      </c>
      <c r="G22" s="2" t="s">
        <v>29</v>
      </c>
      <c r="H22" s="2" t="s">
        <v>178</v>
      </c>
      <c r="I22" s="2" t="s">
        <v>179</v>
      </c>
    </row>
    <row r="23" spans="1:9" ht="39.6" x14ac:dyDescent="0.3">
      <c r="A23" s="2">
        <f>IFERROR(IF(ISBLANK(TEXT(大溪區[[#This Row],[機構名稱]],)),"",ROW(大溪區[[#This Row],[機構名稱]])-1),"")</f>
        <v>22</v>
      </c>
      <c r="B23" s="2" t="s">
        <v>180</v>
      </c>
      <c r="C23" s="2" t="s">
        <v>181</v>
      </c>
      <c r="D23" s="2" t="s">
        <v>182</v>
      </c>
      <c r="F23" s="2" t="s">
        <v>183</v>
      </c>
      <c r="G23" s="2" t="s">
        <v>43</v>
      </c>
      <c r="H23" s="2" t="s">
        <v>184</v>
      </c>
      <c r="I23" s="2" t="s">
        <v>185</v>
      </c>
    </row>
    <row r="24" spans="1:9" ht="237.6" x14ac:dyDescent="0.3">
      <c r="A24" s="2">
        <f>IFERROR(IF(ISBLANK(TEXT(大溪區[[#This Row],[機構名稱]],)),"",ROW(大溪區[[#This Row],[機構名稱]])-1),"")</f>
        <v>23</v>
      </c>
      <c r="B24" s="2" t="s">
        <v>186</v>
      </c>
      <c r="C24" s="2" t="s">
        <v>187</v>
      </c>
      <c r="D24" s="2" t="s">
        <v>188</v>
      </c>
      <c r="E24" s="2" t="s">
        <v>189</v>
      </c>
      <c r="F24" s="2" t="s">
        <v>190</v>
      </c>
      <c r="G24" s="2" t="s">
        <v>29</v>
      </c>
      <c r="H24" s="2" t="s">
        <v>191</v>
      </c>
      <c r="I24" s="2" t="s">
        <v>192</v>
      </c>
    </row>
    <row r="25" spans="1:9" ht="99" x14ac:dyDescent="0.3">
      <c r="A25" s="2">
        <f>IFERROR(IF(ISBLANK(TEXT(大溪區[[#This Row],[機構名稱]],)),"",ROW(大溪區[[#This Row],[機構名稱]])-1),"")</f>
        <v>24</v>
      </c>
      <c r="B25" s="2" t="s">
        <v>193</v>
      </c>
      <c r="C25" s="2" t="s">
        <v>194</v>
      </c>
      <c r="D25" s="2" t="s">
        <v>195</v>
      </c>
      <c r="E25" s="2" t="s">
        <v>196</v>
      </c>
      <c r="F25" s="2" t="s">
        <v>197</v>
      </c>
      <c r="G25" s="2" t="s">
        <v>43</v>
      </c>
      <c r="H25" s="2" t="s">
        <v>63</v>
      </c>
      <c r="I25" s="2" t="s">
        <v>198</v>
      </c>
    </row>
    <row r="26" spans="1:9" ht="237.6" x14ac:dyDescent="0.3">
      <c r="A26" s="2">
        <f>IFERROR(IF(ISBLANK(TEXT(大溪區[[#This Row],[機構名稱]],)),"",ROW(大溪區[[#This Row],[機構名稱]])-1),"")</f>
        <v>25</v>
      </c>
      <c r="B26" s="2" t="s">
        <v>199</v>
      </c>
      <c r="C26" s="2" t="s">
        <v>200</v>
      </c>
      <c r="D26" s="2" t="s">
        <v>201</v>
      </c>
      <c r="F26" s="2" t="s">
        <v>202</v>
      </c>
      <c r="G26" s="2" t="s">
        <v>29</v>
      </c>
      <c r="H26" s="2" t="s">
        <v>203</v>
      </c>
      <c r="I26" s="2" t="s">
        <v>204</v>
      </c>
    </row>
    <row r="27" spans="1:9" ht="138.6" x14ac:dyDescent="0.3">
      <c r="A27" s="2">
        <f>IFERROR(IF(ISBLANK(TEXT(大溪區[[#This Row],[機構名稱]],)),"",ROW(大溪區[[#This Row],[機構名稱]])-1),"")</f>
        <v>26</v>
      </c>
      <c r="B27" s="2" t="s">
        <v>205</v>
      </c>
      <c r="C27" s="2" t="s">
        <v>206</v>
      </c>
      <c r="D27" s="2" t="s">
        <v>207</v>
      </c>
      <c r="E27" s="2" t="s">
        <v>208</v>
      </c>
      <c r="F27" s="2" t="s">
        <v>209</v>
      </c>
      <c r="G27" s="2" t="s">
        <v>43</v>
      </c>
      <c r="H27" s="2" t="s">
        <v>210</v>
      </c>
      <c r="I27" s="2" t="s">
        <v>99</v>
      </c>
    </row>
    <row r="28" spans="1:9" ht="198" x14ac:dyDescent="0.3">
      <c r="A28" s="2">
        <f>IFERROR(IF(ISBLANK(TEXT(大溪區[[#This Row],[機構名稱]],)),"",ROW(大溪區[[#This Row],[機構名稱]])-1),"")</f>
        <v>27</v>
      </c>
      <c r="B28" s="2" t="s">
        <v>211</v>
      </c>
      <c r="C28" s="2" t="s">
        <v>212</v>
      </c>
      <c r="D28" s="2" t="s">
        <v>213</v>
      </c>
      <c r="F28" s="2" t="s">
        <v>214</v>
      </c>
      <c r="G28" s="2" t="s">
        <v>215</v>
      </c>
      <c r="H28" s="2" t="s">
        <v>216</v>
      </c>
      <c r="I28" s="2" t="s">
        <v>217</v>
      </c>
    </row>
    <row r="29" spans="1:9" ht="39.6" x14ac:dyDescent="0.3">
      <c r="A29" s="2">
        <f>IFERROR(IF(ISBLANK(TEXT(大溪區[[#This Row],[機構名稱]],)),"",ROW(大溪區[[#This Row],[機構名稱]])-1),"")</f>
        <v>28</v>
      </c>
      <c r="B29" s="2" t="s">
        <v>542</v>
      </c>
      <c r="C29" s="2" t="s">
        <v>543</v>
      </c>
      <c r="D29" s="2" t="s">
        <v>544</v>
      </c>
      <c r="G29" s="2" t="s">
        <v>545</v>
      </c>
      <c r="H29" s="2" t="s">
        <v>70</v>
      </c>
      <c r="I29" s="2" t="s">
        <v>71</v>
      </c>
    </row>
    <row r="30" spans="1:9" ht="138.6" x14ac:dyDescent="0.3">
      <c r="A30" s="2">
        <f>IFERROR(IF(ISBLANK(TEXT(大溪區[[#This Row],[機構名稱]],)),"",ROW(大溪區[[#This Row],[機構名稱]])-1),"")</f>
        <v>29</v>
      </c>
      <c r="B30" s="2" t="s">
        <v>225</v>
      </c>
      <c r="C30" s="2" t="s">
        <v>226</v>
      </c>
      <c r="D30" s="2" t="s">
        <v>227</v>
      </c>
      <c r="F30" s="2" t="s">
        <v>228</v>
      </c>
      <c r="G30" s="2" t="s">
        <v>43</v>
      </c>
      <c r="H30" s="2" t="s">
        <v>229</v>
      </c>
      <c r="I30" s="2" t="s">
        <v>99</v>
      </c>
    </row>
    <row r="31" spans="1:9" ht="118.8" x14ac:dyDescent="0.3">
      <c r="A31" s="2">
        <f>IFERROR(IF(ISBLANK(TEXT(大溪區[[#This Row],[機構名稱]],)),"",ROW(大溪區[[#This Row],[機構名稱]])-1),"")</f>
        <v>30</v>
      </c>
      <c r="B31" s="2" t="s">
        <v>267</v>
      </c>
      <c r="C31" s="2" t="s">
        <v>268</v>
      </c>
      <c r="D31" s="2" t="s">
        <v>269</v>
      </c>
      <c r="E31" s="2" t="s">
        <v>270</v>
      </c>
      <c r="F31" s="2" t="s">
        <v>271</v>
      </c>
      <c r="G31" s="2" t="s">
        <v>272</v>
      </c>
      <c r="H31" s="2" t="s">
        <v>70</v>
      </c>
      <c r="I31" s="2" t="s">
        <v>71</v>
      </c>
    </row>
    <row r="32" spans="1:9" ht="79.2" x14ac:dyDescent="0.3">
      <c r="A32" s="2">
        <f>IFERROR(IF(ISBLANK(TEXT(大溪區[[#This Row],[機構名稱]],)),"",ROW(大溪區[[#This Row],[機構名稱]])-1),"")</f>
        <v>31</v>
      </c>
      <c r="B32" s="2" t="s">
        <v>273</v>
      </c>
      <c r="C32" s="2" t="s">
        <v>274</v>
      </c>
      <c r="D32" s="2" t="s">
        <v>275</v>
      </c>
      <c r="E32" s="2" t="s">
        <v>276</v>
      </c>
      <c r="F32" s="2" t="s">
        <v>277</v>
      </c>
      <c r="G32" s="2" t="s">
        <v>278</v>
      </c>
      <c r="H32" s="2" t="s">
        <v>279</v>
      </c>
      <c r="I32" s="2" t="s">
        <v>280</v>
      </c>
    </row>
    <row r="33" spans="1:9" ht="138.6" x14ac:dyDescent="0.3">
      <c r="A33" s="2">
        <f>IFERROR(IF(ISBLANK(TEXT(大溪區[[#This Row],[機構名稱]],)),"",ROW(大溪區[[#This Row],[機構名稱]])-1),"")</f>
        <v>32</v>
      </c>
      <c r="B33" s="2" t="s">
        <v>293</v>
      </c>
      <c r="C33" s="2" t="s">
        <v>294</v>
      </c>
      <c r="D33" s="2" t="s">
        <v>295</v>
      </c>
      <c r="F33" s="2" t="s">
        <v>296</v>
      </c>
      <c r="G33" s="2" t="s">
        <v>43</v>
      </c>
      <c r="H33" s="2" t="s">
        <v>153</v>
      </c>
      <c r="I33" s="2" t="s">
        <v>99</v>
      </c>
    </row>
    <row r="34" spans="1:9" ht="217.8" x14ac:dyDescent="0.3">
      <c r="A34" s="2">
        <f>IFERROR(IF(ISBLANK(TEXT(大溪區[[#This Row],[機構名稱]],)),"",ROW(大溪區[[#This Row],[機構名稱]])-1),"")</f>
        <v>33</v>
      </c>
      <c r="B34" s="2" t="s">
        <v>297</v>
      </c>
      <c r="C34" s="2" t="s">
        <v>298</v>
      </c>
      <c r="D34" s="2" t="s">
        <v>299</v>
      </c>
      <c r="E34" s="2" t="s">
        <v>300</v>
      </c>
      <c r="F34" s="2" t="s">
        <v>301</v>
      </c>
      <c r="G34" s="2" t="s">
        <v>302</v>
      </c>
      <c r="H34" s="2" t="s">
        <v>38</v>
      </c>
      <c r="I34" s="2" t="s">
        <v>141</v>
      </c>
    </row>
    <row r="35" spans="1:9" ht="39.6" x14ac:dyDescent="0.3">
      <c r="A35" s="2">
        <f>IFERROR(IF(ISBLANK(TEXT(大溪區[[#This Row],[機構名稱]],)),"",ROW(大溪區[[#This Row],[機構名稱]])-1),"")</f>
        <v>34</v>
      </c>
      <c r="B35" s="2" t="s">
        <v>303</v>
      </c>
      <c r="C35" s="2" t="s">
        <v>304</v>
      </c>
      <c r="D35" s="2" t="s">
        <v>305</v>
      </c>
      <c r="E35" s="2" t="s">
        <v>306</v>
      </c>
      <c r="F35" s="2" t="s">
        <v>307</v>
      </c>
      <c r="G35" s="2" t="s">
        <v>43</v>
      </c>
      <c r="H35" s="2" t="s">
        <v>70</v>
      </c>
      <c r="I35" s="2" t="s">
        <v>71</v>
      </c>
    </row>
    <row r="36" spans="1:9" ht="237.6" x14ac:dyDescent="0.3">
      <c r="A36" s="2">
        <f>IFERROR(IF(ISBLANK(TEXT(大溪區[[#This Row],[機構名稱]],)),"",ROW(大溪區[[#This Row],[機構名稱]])-1),"")</f>
        <v>35</v>
      </c>
      <c r="B36" s="2" t="s">
        <v>308</v>
      </c>
      <c r="C36" s="2" t="s">
        <v>309</v>
      </c>
      <c r="D36" s="2" t="s">
        <v>310</v>
      </c>
      <c r="E36" s="2" t="s">
        <v>311</v>
      </c>
      <c r="F36" s="2" t="s">
        <v>312</v>
      </c>
      <c r="G36" s="2" t="s">
        <v>29</v>
      </c>
      <c r="H36" s="2" t="s">
        <v>178</v>
      </c>
      <c r="I36" s="2" t="s">
        <v>71</v>
      </c>
    </row>
    <row r="37" spans="1:9" ht="198" x14ac:dyDescent="0.3">
      <c r="A37" s="2">
        <f>IFERROR(IF(ISBLANK(TEXT(大溪區[[#This Row],[機構名稱]],)),"",ROW(大溪區[[#This Row],[機構名稱]])-1),"")</f>
        <v>36</v>
      </c>
      <c r="B37" s="2" t="s">
        <v>318</v>
      </c>
      <c r="C37" s="2" t="s">
        <v>319</v>
      </c>
      <c r="D37" s="2" t="s">
        <v>320</v>
      </c>
      <c r="F37" s="2" t="s">
        <v>321</v>
      </c>
      <c r="G37" s="2" t="s">
        <v>215</v>
      </c>
      <c r="H37" s="2" t="s">
        <v>322</v>
      </c>
      <c r="I37" s="2" t="s">
        <v>323</v>
      </c>
    </row>
    <row r="38" spans="1:9" ht="138.6" x14ac:dyDescent="0.3">
      <c r="A38" s="2">
        <f>IFERROR(IF(ISBLANK(TEXT(大溪區[[#This Row],[機構名稱]],)),"",ROW(大溪區[[#This Row],[機構名稱]])-1),"")</f>
        <v>37</v>
      </c>
      <c r="B38" s="2" t="s">
        <v>329</v>
      </c>
      <c r="C38" s="2" t="s">
        <v>330</v>
      </c>
      <c r="D38" s="2" t="s">
        <v>331</v>
      </c>
      <c r="F38" s="2" t="s">
        <v>332</v>
      </c>
      <c r="G38" s="2" t="s">
        <v>43</v>
      </c>
      <c r="H38" s="2" t="s">
        <v>333</v>
      </c>
      <c r="I38" s="2" t="s">
        <v>99</v>
      </c>
    </row>
    <row r="39" spans="1:9" ht="198" x14ac:dyDescent="0.3">
      <c r="A39" s="2">
        <f>IFERROR(IF(ISBLANK(TEXT(大溪區[[#This Row],[機構名稱]],)),"",ROW(大溪區[[#This Row],[機構名稱]])-1),"")</f>
        <v>38</v>
      </c>
      <c r="B39" s="2" t="s">
        <v>341</v>
      </c>
      <c r="C39" s="2" t="s">
        <v>342</v>
      </c>
      <c r="D39" s="2" t="s">
        <v>343</v>
      </c>
      <c r="F39" s="2" t="s">
        <v>344</v>
      </c>
      <c r="G39" s="2" t="s">
        <v>215</v>
      </c>
      <c r="H39" s="2" t="s">
        <v>345</v>
      </c>
      <c r="I39" s="2" t="s">
        <v>346</v>
      </c>
    </row>
    <row r="40" spans="1:9" ht="79.2" x14ac:dyDescent="0.3">
      <c r="A40" s="2">
        <f>IFERROR(IF(ISBLANK(TEXT(大溪區[[#This Row],[機構名稱]],)),"",ROW(大溪區[[#This Row],[機構名稱]])-1),"")</f>
        <v>39</v>
      </c>
      <c r="B40" s="2" t="s">
        <v>509</v>
      </c>
      <c r="C40" s="2" t="s">
        <v>510</v>
      </c>
      <c r="D40" s="2" t="s">
        <v>511</v>
      </c>
      <c r="E40" s="2" t="s">
        <v>512</v>
      </c>
      <c r="F40" s="2" t="s">
        <v>513</v>
      </c>
      <c r="G40" s="2" t="s">
        <v>514</v>
      </c>
      <c r="H40" s="2" t="s">
        <v>158</v>
      </c>
      <c r="I40" s="2" t="s">
        <v>515</v>
      </c>
    </row>
    <row r="41" spans="1:9" ht="237.6" x14ac:dyDescent="0.3">
      <c r="A41" s="2">
        <f>IFERROR(IF(ISBLANK(TEXT(大溪區[[#This Row],[機構名稱]],)),"",ROW(大溪區[[#This Row],[機構名稱]])-1),"")</f>
        <v>40</v>
      </c>
      <c r="B41" s="2" t="s">
        <v>375</v>
      </c>
      <c r="C41" s="2" t="s">
        <v>376</v>
      </c>
      <c r="D41" s="2" t="s">
        <v>377</v>
      </c>
      <c r="E41" s="2" t="s">
        <v>378</v>
      </c>
      <c r="F41" s="2" t="s">
        <v>379</v>
      </c>
      <c r="G41" s="2" t="s">
        <v>29</v>
      </c>
      <c r="H41" s="2" t="s">
        <v>380</v>
      </c>
      <c r="I41" s="2" t="s">
        <v>99</v>
      </c>
    </row>
    <row r="42" spans="1:9" ht="99" x14ac:dyDescent="0.3">
      <c r="A42" s="2">
        <f>IFERROR(IF(ISBLANK(TEXT(大溪區[[#This Row],[機構名稱]],)),"",ROW(大溪區[[#This Row],[機構名稱]])-1),"")</f>
        <v>41</v>
      </c>
      <c r="B42" s="2" t="s">
        <v>426</v>
      </c>
      <c r="C42" s="2" t="s">
        <v>427</v>
      </c>
      <c r="D42" s="2" t="s">
        <v>428</v>
      </c>
      <c r="E42" s="2" t="s">
        <v>429</v>
      </c>
      <c r="F42" s="2" t="s">
        <v>430</v>
      </c>
      <c r="G42" s="2" t="s">
        <v>431</v>
      </c>
      <c r="H42" s="2" t="s">
        <v>70</v>
      </c>
      <c r="I42" s="2" t="s">
        <v>71</v>
      </c>
    </row>
    <row r="43" spans="1:9" x14ac:dyDescent="0.3">
      <c r="A43" s="2" t="str">
        <f>IFERROR(IF(ISBLANK(TEXT(大溪區[[#This Row],[機構名稱]],)),"",ROW(大溪區[[#This Row],[機構名稱]])-1),"")</f>
        <v/>
      </c>
    </row>
    <row r="44" spans="1:9" x14ac:dyDescent="0.3">
      <c r="A44" s="2" t="str">
        <f>IFERROR(IF(ISBLANK(TEXT(大溪區[[#This Row],[機構名稱]],)),"",ROW(大溪區[[#This Row],[機構名稱]])-1),"")</f>
        <v/>
      </c>
    </row>
    <row r="45" spans="1:9" x14ac:dyDescent="0.3">
      <c r="A45" s="2" t="str">
        <f>IFERROR(IF(ISBLANK(TEXT(大溪區[[#This Row],[機構名稱]],)),"",ROW(大溪區[[#This Row],[機構名稱]])-1),"")</f>
        <v/>
      </c>
    </row>
    <row r="46" spans="1:9" x14ac:dyDescent="0.3">
      <c r="A46" s="2" t="str">
        <f>IFERROR(IF(ISBLANK(TEXT(大溪區[[#This Row],[機構名稱]],)),"",ROW(大溪區[[#This Row],[機構名稱]])-1),"")</f>
        <v/>
      </c>
    </row>
    <row r="47" spans="1:9" x14ac:dyDescent="0.3">
      <c r="A47" s="2" t="str">
        <f>IFERROR(IF(ISBLANK(TEXT(大溪區[[#This Row],[機構名稱]],)),"",ROW(大溪區[[#This Row],[機構名稱]])-1),"")</f>
        <v/>
      </c>
    </row>
    <row r="48" spans="1:9" x14ac:dyDescent="0.3">
      <c r="A48" s="2" t="str">
        <f>IFERROR(IF(ISBLANK(TEXT(大溪區[[#This Row],[機構名稱]],)),"",ROW(大溪區[[#This Row],[機構名稱]])-1),"")</f>
        <v/>
      </c>
    </row>
    <row r="49" spans="1:1" x14ac:dyDescent="0.3">
      <c r="A49" s="2" t="str">
        <f>IFERROR(IF(ISBLANK(TEXT(大溪區[[#This Row],[機構名稱]],)),"",ROW(大溪區[[#This Row],[機構名稱]])-1),"")</f>
        <v/>
      </c>
    </row>
    <row r="50" spans="1:1" x14ac:dyDescent="0.3">
      <c r="A50" s="2" t="str">
        <f>IFERROR(IF(ISBLANK(TEXT(大溪區[[#This Row],[機構名稱]],)),"",ROW(大溪區[[#This Row],[機構名稱]])-1),"")</f>
        <v/>
      </c>
    </row>
    <row r="51" spans="1:1" x14ac:dyDescent="0.3">
      <c r="A51" s="2" t="str">
        <f>IFERROR(IF(ISBLANK(TEXT(大溪區[[#This Row],[機構名稱]],)),"",ROW(大溪區[[#This Row],[機構名稱]])-1),"")</f>
        <v/>
      </c>
    </row>
    <row r="52" spans="1:1" x14ac:dyDescent="0.3">
      <c r="A52" s="2" t="str">
        <f>IFERROR(IF(ISBLANK(TEXT(大溪區[[#This Row],[機構名稱]],)),"",ROW(大溪區[[#This Row],[機構名稱]])-1),"")</f>
        <v/>
      </c>
    </row>
    <row r="53" spans="1:1" x14ac:dyDescent="0.3">
      <c r="A53" s="2" t="str">
        <f>IFERROR(IF(ISBLANK(TEXT(大溪區[[#This Row],[機構名稱]],)),"",ROW(大溪區[[#This Row],[機構名稱]])-1),"")</f>
        <v/>
      </c>
    </row>
    <row r="54" spans="1:1" x14ac:dyDescent="0.3">
      <c r="A54" s="2" t="str">
        <f>IFERROR(IF(ISBLANK(TEXT(大溪區[[#This Row],[機構名稱]],)),"",ROW(大溪區[[#This Row],[機構名稱]])-1),"")</f>
        <v/>
      </c>
    </row>
    <row r="55" spans="1:1" x14ac:dyDescent="0.3">
      <c r="A55" s="2" t="str">
        <f>IFERROR(IF(ISBLANK(TEXT(大溪區[[#This Row],[機構名稱]],)),"",ROW(大溪區[[#This Row],[機構名稱]])-1),"")</f>
        <v/>
      </c>
    </row>
    <row r="56" spans="1:1" x14ac:dyDescent="0.3">
      <c r="A56" s="2" t="str">
        <f>IFERROR(IF(ISBLANK(TEXT(大溪區[[#This Row],[機構名稱]],)),"",ROW(大溪區[[#This Row],[機構名稱]])-1),"")</f>
        <v/>
      </c>
    </row>
    <row r="57" spans="1:1" x14ac:dyDescent="0.3">
      <c r="A57" s="2" t="str">
        <f>IFERROR(IF(ISBLANK(TEXT(大溪區[[#This Row],[機構名稱]],)),"",ROW(大溪區[[#This Row],[機構名稱]])-1),"")</f>
        <v/>
      </c>
    </row>
    <row r="58" spans="1:1" x14ac:dyDescent="0.3">
      <c r="A58" s="2" t="str">
        <f>IFERROR(IF(ISBLANK(TEXT(大溪區[[#This Row],[機構名稱]],)),"",ROW(大溪區[[#This Row],[機構名稱]])-1),"")</f>
        <v/>
      </c>
    </row>
    <row r="59" spans="1:1" x14ac:dyDescent="0.3">
      <c r="A59" s="2" t="str">
        <f>IFERROR(IF(ISBLANK(TEXT(大溪區[[#This Row],[機構名稱]],)),"",ROW(大溪區[[#This Row],[機構名稱]])-1),"")</f>
        <v/>
      </c>
    </row>
    <row r="60" spans="1:1" x14ac:dyDescent="0.3">
      <c r="A60" s="2" t="str">
        <f>IFERROR(IF(ISBLANK(TEXT(大溪區[[#This Row],[機構名稱]],)),"",ROW(大溪區[[#This Row],[機構名稱]])-1),"")</f>
        <v/>
      </c>
    </row>
    <row r="61" spans="1:1" x14ac:dyDescent="0.3">
      <c r="A61" s="2" t="str">
        <f>IFERROR(IF(ISBLANK(TEXT(大溪區[[#This Row],[機構名稱]],)),"",ROW(大溪區[[#This Row],[機構名稱]])-1),"")</f>
        <v/>
      </c>
    </row>
    <row r="62" spans="1:1" x14ac:dyDescent="0.3">
      <c r="A62" s="2" t="str">
        <f>IFERROR(IF(ISBLANK(TEXT(大溪區[[#This Row],[機構名稱]],)),"",ROW(大溪區[[#This Row],[機構名稱]])-1),"")</f>
        <v/>
      </c>
    </row>
    <row r="63" spans="1:1" x14ac:dyDescent="0.3">
      <c r="A63" s="2" t="str">
        <f>IFERROR(IF(ISBLANK(TEXT(大溪區[[#This Row],[機構名稱]],)),"",ROW(大溪區[[#This Row],[機構名稱]])-1),"")</f>
        <v/>
      </c>
    </row>
    <row r="64" spans="1:1" x14ac:dyDescent="0.3">
      <c r="A64" s="2" t="str">
        <f>IFERROR(IF(ISBLANK(TEXT(大溪區[[#This Row],[機構名稱]],)),"",ROW(大溪區[[#This Row],[機構名稱]])-1),"")</f>
        <v/>
      </c>
    </row>
    <row r="65" spans="1:1" x14ac:dyDescent="0.3">
      <c r="A65" s="2" t="str">
        <f>IFERROR(IF(ISBLANK(TEXT(大溪區[[#This Row],[機構名稱]],)),"",ROW(大溪區[[#This Row],[機構名稱]])-1),"")</f>
        <v/>
      </c>
    </row>
    <row r="66" spans="1:1" x14ac:dyDescent="0.3">
      <c r="A66" s="2" t="str">
        <f>IFERROR(IF(ISBLANK(TEXT(大溪區[[#This Row],[機構名稱]],)),"",ROW(大溪區[[#This Row],[機構名稱]])-1),"")</f>
        <v/>
      </c>
    </row>
    <row r="67" spans="1:1" x14ac:dyDescent="0.3">
      <c r="A67" s="2" t="str">
        <f>IFERROR(IF(ISBLANK(TEXT(大溪區[[#This Row],[機構名稱]],)),"",ROW(大溪區[[#This Row],[機構名稱]])-1),"")</f>
        <v/>
      </c>
    </row>
    <row r="68" spans="1:1" x14ac:dyDescent="0.3">
      <c r="A68" s="2" t="str">
        <f>IFERROR(IF(ISBLANK(TEXT(大溪區[[#This Row],[機構名稱]],)),"",ROW(大溪區[[#This Row],[機構名稱]])-1),"")</f>
        <v/>
      </c>
    </row>
    <row r="69" spans="1:1" x14ac:dyDescent="0.3">
      <c r="A69" s="2" t="str">
        <f>IFERROR(IF(ISBLANK(TEXT(大溪區[[#This Row],[機構名稱]],)),"",ROW(大溪區[[#This Row],[機構名稱]])-1),"")</f>
        <v/>
      </c>
    </row>
    <row r="70" spans="1:1" x14ac:dyDescent="0.3">
      <c r="A70" s="2" t="str">
        <f>IFERROR(IF(ISBLANK(TEXT(大溪區[[#This Row],[機構名稱]],)),"",ROW(大溪區[[#This Row],[機構名稱]])-1),"")</f>
        <v/>
      </c>
    </row>
    <row r="71" spans="1:1" x14ac:dyDescent="0.3">
      <c r="A71" s="2" t="str">
        <f>IFERROR(IF(ISBLANK(TEXT(大溪區[[#This Row],[機構名稱]],)),"",ROW(大溪區[[#This Row],[機構名稱]])-1),"")</f>
        <v/>
      </c>
    </row>
    <row r="72" spans="1:1" x14ac:dyDescent="0.3">
      <c r="A72" s="2" t="str">
        <f>IFERROR(IF(ISBLANK(TEXT(大溪區[[#This Row],[機構名稱]],)),"",ROW(大溪區[[#This Row],[機構名稱]])-1),"")</f>
        <v/>
      </c>
    </row>
    <row r="73" spans="1:1" x14ac:dyDescent="0.3">
      <c r="A73" s="2" t="str">
        <f>IFERROR(IF(ISBLANK(TEXT(大溪區[[#This Row],[機構名稱]],)),"",ROW(大溪區[[#This Row],[機構名稱]])-1),"")</f>
        <v/>
      </c>
    </row>
    <row r="74" spans="1:1" x14ac:dyDescent="0.3">
      <c r="A74" s="2" t="str">
        <f>IFERROR(IF(ISBLANK(TEXT(大溪區[[#This Row],[機構名稱]],)),"",ROW(大溪區[[#This Row],[機構名稱]])-1),"")</f>
        <v/>
      </c>
    </row>
    <row r="75" spans="1:1" x14ac:dyDescent="0.3">
      <c r="A75" s="2" t="str">
        <f>IFERROR(IF(ISBLANK(TEXT(大溪區[[#This Row],[機構名稱]],)),"",ROW(大溪區[[#This Row],[機構名稱]])-1),"")</f>
        <v/>
      </c>
    </row>
    <row r="76" spans="1:1" x14ac:dyDescent="0.3">
      <c r="A76" s="2" t="str">
        <f>IFERROR(IF(ISBLANK(TEXT(大溪區[[#This Row],[機構名稱]],)),"",ROW(大溪區[[#This Row],[機構名稱]])-1),"")</f>
        <v/>
      </c>
    </row>
    <row r="77" spans="1:1" x14ac:dyDescent="0.3">
      <c r="A77" s="2" t="str">
        <f>IFERROR(IF(ISBLANK(TEXT(大溪區[[#This Row],[機構名稱]],)),"",ROW(大溪區[[#This Row],[機構名稱]])-1),"")</f>
        <v/>
      </c>
    </row>
    <row r="78" spans="1:1" x14ac:dyDescent="0.3">
      <c r="A78" s="2" t="str">
        <f>IFERROR(IF(ISBLANK(TEXT(大溪區[[#This Row],[機構名稱]],)),"",ROW(大溪區[[#This Row],[機構名稱]])-1),"")</f>
        <v/>
      </c>
    </row>
    <row r="79" spans="1:1" x14ac:dyDescent="0.3">
      <c r="A79" s="2" t="str">
        <f>IFERROR(IF(ISBLANK(TEXT(大溪區[[#This Row],[機構名稱]],)),"",ROW(大溪區[[#This Row],[機構名稱]])-1),"")</f>
        <v/>
      </c>
    </row>
    <row r="80" spans="1:1" x14ac:dyDescent="0.3">
      <c r="A80" s="2" t="str">
        <f>IFERROR(IF(ISBLANK(TEXT(大溪區[[#This Row],[機構名稱]],)),"",ROW(大溪區[[#This Row],[機構名稱]])-1),"")</f>
        <v/>
      </c>
    </row>
    <row r="81" spans="1:1" x14ac:dyDescent="0.3">
      <c r="A81" s="2" t="str">
        <f>IFERROR(IF(ISBLANK(TEXT(大溪區[[#This Row],[機構名稱]],)),"",ROW(大溪區[[#This Row],[機構名稱]])-1),"")</f>
        <v/>
      </c>
    </row>
    <row r="82" spans="1:1" x14ac:dyDescent="0.3">
      <c r="A82" s="2" t="str">
        <f>IFERROR(IF(ISBLANK(TEXT(大溪區[[#This Row],[機構名稱]],)),"",ROW(大溪區[[#This Row],[機構名稱]])-1),"")</f>
        <v/>
      </c>
    </row>
    <row r="83" spans="1:1" x14ac:dyDescent="0.3">
      <c r="A83" s="2" t="str">
        <f>IFERROR(IF(ISBLANK(TEXT(大溪區[[#This Row],[機構名稱]],)),"",ROW(大溪區[[#This Row],[機構名稱]])-1),"")</f>
        <v/>
      </c>
    </row>
    <row r="84" spans="1:1" x14ac:dyDescent="0.3">
      <c r="A84" s="2" t="str">
        <f>IFERROR(IF(ISBLANK(TEXT(大溪區[[#This Row],[機構名稱]],)),"",ROW(大溪區[[#This Row],[機構名稱]])-1),"")</f>
        <v/>
      </c>
    </row>
    <row r="85" spans="1:1" x14ac:dyDescent="0.3">
      <c r="A85" s="2" t="str">
        <f>IFERROR(IF(ISBLANK(TEXT(大溪區[[#This Row],[機構名稱]],)),"",ROW(大溪區[[#This Row],[機構名稱]])-1),"")</f>
        <v/>
      </c>
    </row>
    <row r="86" spans="1:1" x14ac:dyDescent="0.3">
      <c r="A86" s="2" t="str">
        <f>IFERROR(IF(ISBLANK(TEXT(大溪區[[#This Row],[機構名稱]],)),"",ROW(大溪區[[#This Row],[機構名稱]])-1),"")</f>
        <v/>
      </c>
    </row>
    <row r="87" spans="1:1" x14ac:dyDescent="0.3">
      <c r="A87" s="2" t="str">
        <f>IFERROR(IF(ISBLANK(TEXT(大溪區[[#This Row],[機構名稱]],)),"",ROW(大溪區[[#This Row],[機構名稱]])-1),"")</f>
        <v/>
      </c>
    </row>
    <row r="88" spans="1:1" x14ac:dyDescent="0.3">
      <c r="A88" s="2" t="str">
        <f>IFERROR(IF(ISBLANK(TEXT(大溪區[[#This Row],[機構名稱]],)),"",ROW(大溪區[[#This Row],[機構名稱]])-1),"")</f>
        <v/>
      </c>
    </row>
    <row r="89" spans="1:1" x14ac:dyDescent="0.3">
      <c r="A89" s="2" t="str">
        <f>IFERROR(IF(ISBLANK(TEXT(大溪區[[#This Row],[機構名稱]],)),"",ROW(大溪區[[#This Row],[機構名稱]])-1),"")</f>
        <v/>
      </c>
    </row>
    <row r="90" spans="1:1" x14ac:dyDescent="0.3">
      <c r="A90" s="2" t="str">
        <f>IFERROR(IF(ISBLANK(TEXT(大溪區[[#This Row],[機構名稱]],)),"",ROW(大溪區[[#This Row],[機構名稱]])-1),"")</f>
        <v/>
      </c>
    </row>
    <row r="91" spans="1:1" x14ac:dyDescent="0.3">
      <c r="A91" s="2" t="str">
        <f>IFERROR(IF(ISBLANK(TEXT(大溪區[[#This Row],[機構名稱]],)),"",ROW(大溪區[[#This Row],[機構名稱]])-1),"")</f>
        <v/>
      </c>
    </row>
    <row r="92" spans="1:1" x14ac:dyDescent="0.3">
      <c r="A92" s="2" t="str">
        <f>IFERROR(IF(ISBLANK(TEXT(大溪區[[#This Row],[機構名稱]],)),"",ROW(大溪區[[#This Row],[機構名稱]])-1),"")</f>
        <v/>
      </c>
    </row>
    <row r="93" spans="1:1" x14ac:dyDescent="0.3">
      <c r="A93" s="2" t="str">
        <f>IFERROR(IF(ISBLANK(TEXT(大溪區[[#This Row],[機構名稱]],)),"",ROW(大溪區[[#This Row],[機構名稱]])-1),"")</f>
        <v/>
      </c>
    </row>
    <row r="94" spans="1:1" x14ac:dyDescent="0.3">
      <c r="A94" s="2" t="str">
        <f>IFERROR(IF(ISBLANK(TEXT(大溪區[[#This Row],[機構名稱]],)),"",ROW(大溪區[[#This Row],[機構名稱]])-1),"")</f>
        <v/>
      </c>
    </row>
    <row r="95" spans="1:1" x14ac:dyDescent="0.3">
      <c r="A95" s="2" t="str">
        <f>IFERROR(IF(ISBLANK(TEXT(大溪區[[#This Row],[機構名稱]],)),"",ROW(大溪區[[#This Row],[機構名稱]])-1),"")</f>
        <v/>
      </c>
    </row>
    <row r="96" spans="1:1" x14ac:dyDescent="0.3">
      <c r="A96" s="2" t="str">
        <f>IFERROR(IF(ISBLANK(TEXT(大溪區[[#This Row],[機構名稱]],)),"",ROW(大溪區[[#This Row],[機構名稱]])-1),"")</f>
        <v/>
      </c>
    </row>
    <row r="97" spans="1:1" x14ac:dyDescent="0.3">
      <c r="A97" s="2" t="str">
        <f>IFERROR(IF(ISBLANK(TEXT(大溪區[[#This Row],[機構名稱]],)),"",ROW(大溪區[[#This Row],[機構名稱]])-1),"")</f>
        <v/>
      </c>
    </row>
    <row r="98" spans="1:1" x14ac:dyDescent="0.3">
      <c r="A98" s="2" t="str">
        <f>IFERROR(IF(ISBLANK(TEXT(大溪區[[#This Row],[機構名稱]],)),"",ROW(大溪區[[#This Row],[機構名稱]])-1),"")</f>
        <v/>
      </c>
    </row>
    <row r="99" spans="1:1" x14ac:dyDescent="0.3">
      <c r="A99" s="2" t="str">
        <f>IFERROR(IF(ISBLANK(TEXT(大溪區[[#This Row],[機構名稱]],)),"",ROW(大溪區[[#This Row],[機構名稱]])-1),"")</f>
        <v/>
      </c>
    </row>
    <row r="100" spans="1:1" x14ac:dyDescent="0.3">
      <c r="A100" s="2" t="str">
        <f>IFERROR(IF(ISBLANK(TEXT(大溪區[[#This Row],[機構名稱]],)),"",ROW(大溪區[[#This Row],[機構名稱]])-1),"")</f>
        <v/>
      </c>
    </row>
    <row r="101" spans="1:1" x14ac:dyDescent="0.3">
      <c r="A101" s="2" t="str">
        <f>IFERROR(IF(ISBLANK(TEXT(大溪區[[#This Row],[機構名稱]],)),"",ROW(大溪區[[#This Row],[機構名稱]])-1),"")</f>
        <v/>
      </c>
    </row>
    <row r="102" spans="1:1" x14ac:dyDescent="0.3">
      <c r="A102" s="2" t="str">
        <f>IFERROR(IF(ISBLANK(TEXT(大溪區[[#This Row],[機構名稱]],)),"",ROW(大溪區[[#This Row],[機構名稱]])-1),"")</f>
        <v/>
      </c>
    </row>
    <row r="103" spans="1:1" x14ac:dyDescent="0.3">
      <c r="A103" s="2" t="str">
        <f>IFERROR(IF(ISBLANK(TEXT(大溪區[[#This Row],[機構名稱]],)),"",ROW(大溪區[[#This Row],[機構名稱]])-1),"")</f>
        <v/>
      </c>
    </row>
    <row r="104" spans="1:1" x14ac:dyDescent="0.3">
      <c r="A104" s="2" t="str">
        <f>IFERROR(IF(ISBLANK(TEXT(大溪區[[#This Row],[機構名稱]],)),"",ROW(大溪區[[#This Row],[機構名稱]])-1),"")</f>
        <v/>
      </c>
    </row>
    <row r="105" spans="1:1" x14ac:dyDescent="0.3">
      <c r="A105" s="2" t="str">
        <f>IFERROR(IF(ISBLANK(TEXT(大溪區[[#This Row],[機構名稱]],)),"",ROW(大溪區[[#This Row],[機構名稱]])-1),"")</f>
        <v/>
      </c>
    </row>
    <row r="106" spans="1:1" x14ac:dyDescent="0.3">
      <c r="A106" s="2" t="str">
        <f>IFERROR(IF(ISBLANK(TEXT(大溪區[[#This Row],[機構名稱]],)),"",ROW(大溪區[[#This Row],[機構名稱]])-1),"")</f>
        <v/>
      </c>
    </row>
    <row r="107" spans="1:1" x14ac:dyDescent="0.3">
      <c r="A107" s="2" t="str">
        <f>IFERROR(IF(ISBLANK(TEXT(大溪區[[#This Row],[機構名稱]],)),"",ROW(大溪區[[#This Row],[機構名稱]])-1),"")</f>
        <v/>
      </c>
    </row>
    <row r="108" spans="1:1" x14ac:dyDescent="0.3">
      <c r="A108" s="2" t="str">
        <f>IFERROR(IF(ISBLANK(TEXT(大溪區[[#This Row],[機構名稱]],)),"",ROW(大溪區[[#This Row],[機構名稱]])-1),"")</f>
        <v/>
      </c>
    </row>
    <row r="109" spans="1:1" x14ac:dyDescent="0.3">
      <c r="A109" s="2" t="str">
        <f>IFERROR(IF(ISBLANK(TEXT(大溪區[[#This Row],[機構名稱]],)),"",ROW(大溪區[[#This Row],[機構名稱]])-1),"")</f>
        <v/>
      </c>
    </row>
    <row r="110" spans="1:1" x14ac:dyDescent="0.3">
      <c r="A110" s="2" t="str">
        <f>IFERROR(IF(ISBLANK(TEXT(大溪區[[#This Row],[機構名稱]],)),"",ROW(大溪區[[#This Row],[機構名稱]])-1),"")</f>
        <v/>
      </c>
    </row>
    <row r="111" spans="1:1" x14ac:dyDescent="0.3">
      <c r="A111" s="2" t="str">
        <f>IFERROR(IF(ISBLANK(TEXT(大溪區[[#This Row],[機構名稱]],)),"",ROW(大溪區[[#This Row],[機構名稱]])-1),"")</f>
        <v/>
      </c>
    </row>
    <row r="112" spans="1:1" x14ac:dyDescent="0.3">
      <c r="A112" s="2" t="str">
        <f>IFERROR(IF(ISBLANK(TEXT(大溪區[[#This Row],[機構名稱]],)),"",ROW(大溪區[[#This Row],[機構名稱]])-1),"")</f>
        <v/>
      </c>
    </row>
    <row r="113" spans="1:1" x14ac:dyDescent="0.3">
      <c r="A113" s="2" t="str">
        <f>IFERROR(IF(ISBLANK(TEXT(大溪區[[#This Row],[機構名稱]],)),"",ROW(大溪區[[#This Row],[機構名稱]])-1),"")</f>
        <v/>
      </c>
    </row>
    <row r="114" spans="1:1" x14ac:dyDescent="0.3">
      <c r="A114" s="2" t="str">
        <f>IFERROR(IF(ISBLANK(TEXT(大溪區[[#This Row],[機構名稱]],)),"",ROW(大溪區[[#This Row],[機構名稱]])-1),"")</f>
        <v/>
      </c>
    </row>
    <row r="115" spans="1:1" x14ac:dyDescent="0.3">
      <c r="A115" s="2" t="str">
        <f>IFERROR(IF(ISBLANK(TEXT(大溪區[[#This Row],[機構名稱]],)),"",ROW(大溪區[[#This Row],[機構名稱]])-1),"")</f>
        <v/>
      </c>
    </row>
    <row r="116" spans="1:1" x14ac:dyDescent="0.3">
      <c r="A116" s="2" t="str">
        <f>IFERROR(IF(ISBLANK(TEXT(大溪區[[#This Row],[機構名稱]],)),"",ROW(大溪區[[#This Row],[機構名稱]])-1),"")</f>
        <v/>
      </c>
    </row>
    <row r="117" spans="1:1" x14ac:dyDescent="0.3">
      <c r="A117" s="2" t="str">
        <f>IFERROR(IF(ISBLANK(TEXT(大溪區[[#This Row],[機構名稱]],)),"",ROW(大溪區[[#This Row],[機構名稱]])-1),"")</f>
        <v/>
      </c>
    </row>
    <row r="118" spans="1:1" x14ac:dyDescent="0.3">
      <c r="A118" s="2" t="str">
        <f>IFERROR(IF(ISBLANK(TEXT(大溪區[[#This Row],[機構名稱]],)),"",ROW(大溪區[[#This Row],[機構名稱]])-1),"")</f>
        <v/>
      </c>
    </row>
    <row r="119" spans="1:1" x14ac:dyDescent="0.3">
      <c r="A119" s="2" t="str">
        <f>IFERROR(IF(ISBLANK(TEXT(大溪區[[#This Row],[機構名稱]],)),"",ROW(大溪區[[#This Row],[機構名稱]])-1),"")</f>
        <v/>
      </c>
    </row>
    <row r="120" spans="1:1" x14ac:dyDescent="0.3">
      <c r="A120" s="2" t="str">
        <f>IFERROR(IF(ISBLANK(TEXT(大溪區[[#This Row],[機構名稱]],)),"",ROW(大溪區[[#This Row],[機構名稱]])-1),"")</f>
        <v/>
      </c>
    </row>
    <row r="121" spans="1:1" x14ac:dyDescent="0.3">
      <c r="A121" s="2" t="str">
        <f>IFERROR(IF(ISBLANK(TEXT(大溪區[[#This Row],[機構名稱]],)),"",ROW(大溪區[[#This Row],[機構名稱]])-1),"")</f>
        <v/>
      </c>
    </row>
    <row r="122" spans="1:1" x14ac:dyDescent="0.3">
      <c r="A122" s="2" t="str">
        <f>IFERROR(IF(ISBLANK(TEXT(大溪區[[#This Row],[機構名稱]],)),"",ROW(大溪區[[#This Row],[機構名稱]])-1),"")</f>
        <v/>
      </c>
    </row>
    <row r="123" spans="1:1" x14ac:dyDescent="0.3">
      <c r="A123" s="2" t="str">
        <f>IFERROR(IF(ISBLANK(TEXT(大溪區[[#This Row],[機構名稱]],)),"",ROW(大溪區[[#This Row],[機構名稱]])-1),"")</f>
        <v/>
      </c>
    </row>
    <row r="124" spans="1:1" x14ac:dyDescent="0.3">
      <c r="A124" s="2" t="str">
        <f>IFERROR(IF(ISBLANK(TEXT(大溪區[[#This Row],[機構名稱]],)),"",ROW(大溪區[[#This Row],[機構名稱]])-1),"")</f>
        <v/>
      </c>
    </row>
    <row r="125" spans="1:1" x14ac:dyDescent="0.3">
      <c r="A125" s="2" t="str">
        <f>IFERROR(IF(ISBLANK(TEXT(大溪區[[#This Row],[機構名稱]],)),"",ROW(大溪區[[#This Row],[機構名稱]])-1),"")</f>
        <v/>
      </c>
    </row>
    <row r="126" spans="1:1" x14ac:dyDescent="0.3">
      <c r="A126" s="2" t="str">
        <f>IFERROR(IF(ISBLANK(TEXT(大溪區[[#This Row],[機構名稱]],)),"",ROW(大溪區[[#This Row],[機構名稱]])-1),"")</f>
        <v/>
      </c>
    </row>
    <row r="127" spans="1:1" x14ac:dyDescent="0.3">
      <c r="A127" s="2" t="str">
        <f>IFERROR(IF(ISBLANK(TEXT(大溪區[[#This Row],[機構名稱]],)),"",ROW(大溪區[[#This Row],[機構名稱]])-1),"")</f>
        <v/>
      </c>
    </row>
    <row r="128" spans="1:1" x14ac:dyDescent="0.3">
      <c r="A128" s="2" t="str">
        <f>IFERROR(IF(ISBLANK(TEXT(大溪區[[#This Row],[機構名稱]],)),"",ROW(大溪區[[#This Row],[機構名稱]])-1),"")</f>
        <v/>
      </c>
    </row>
    <row r="129" spans="1:1" x14ac:dyDescent="0.3">
      <c r="A129" s="2" t="str">
        <f>IFERROR(IF(ISBLANK(TEXT(大溪區[[#This Row],[機構名稱]],)),"",ROW(大溪區[[#This Row],[機構名稱]])-1),"")</f>
        <v/>
      </c>
    </row>
    <row r="130" spans="1:1" x14ac:dyDescent="0.3">
      <c r="A130" s="2" t="str">
        <f>IFERROR(IF(ISBLANK(TEXT(大溪區[[#This Row],[機構名稱]],)),"",ROW(大溪區[[#This Row],[機構名稱]])-1),"")</f>
        <v/>
      </c>
    </row>
    <row r="131" spans="1:1" x14ac:dyDescent="0.3">
      <c r="A131" s="2" t="str">
        <f>IFERROR(IF(ISBLANK(TEXT(大溪區[[#This Row],[機構名稱]],)),"",ROW(大溪區[[#This Row],[機構名稱]])-1),"")</f>
        <v/>
      </c>
    </row>
    <row r="132" spans="1:1" x14ac:dyDescent="0.3">
      <c r="A132" s="2" t="str">
        <f>IFERROR(IF(ISBLANK(TEXT(大溪區[[#This Row],[機構名稱]],)),"",ROW(大溪區[[#This Row],[機構名稱]])-1),"")</f>
        <v/>
      </c>
    </row>
    <row r="133" spans="1:1" x14ac:dyDescent="0.3">
      <c r="A133" s="2" t="str">
        <f>IFERROR(IF(ISBLANK(TEXT(大溪區[[#This Row],[機構名稱]],)),"",ROW(大溪區[[#This Row],[機構名稱]])-1),"")</f>
        <v/>
      </c>
    </row>
    <row r="134" spans="1:1" x14ac:dyDescent="0.3">
      <c r="A134" s="2" t="str">
        <f>IFERROR(IF(ISBLANK(TEXT(大溪區[[#This Row],[機構名稱]],)),"",ROW(大溪區[[#This Row],[機構名稱]])-1),"")</f>
        <v/>
      </c>
    </row>
    <row r="135" spans="1:1" x14ac:dyDescent="0.3">
      <c r="A135" s="2" t="str">
        <f>IFERROR(IF(ISBLANK(TEXT(大溪區[[#This Row],[機構名稱]],)),"",ROW(大溪區[[#This Row],[機構名稱]])-1),"")</f>
        <v/>
      </c>
    </row>
    <row r="136" spans="1:1" x14ac:dyDescent="0.3">
      <c r="A136" s="2" t="str">
        <f>IFERROR(IF(ISBLANK(TEXT(大溪區[[#This Row],[機構名稱]],)),"",ROW(大溪區[[#This Row],[機構名稱]])-1),"")</f>
        <v/>
      </c>
    </row>
    <row r="137" spans="1:1" x14ac:dyDescent="0.3">
      <c r="A137" s="2" t="str">
        <f>IFERROR(IF(ISBLANK(TEXT(大溪區[[#This Row],[機構名稱]],)),"",ROW(大溪區[[#This Row],[機構名稱]])-1),"")</f>
        <v/>
      </c>
    </row>
    <row r="138" spans="1:1" x14ac:dyDescent="0.3">
      <c r="A138" s="2" t="str">
        <f>IFERROR(IF(ISBLANK(TEXT(大溪區[[#This Row],[機構名稱]],)),"",ROW(大溪區[[#This Row],[機構名稱]])-1),"")</f>
        <v/>
      </c>
    </row>
    <row r="139" spans="1:1" x14ac:dyDescent="0.3">
      <c r="A139" s="2" t="str">
        <f>IFERROR(IF(ISBLANK(TEXT(大溪區[[#This Row],[機構名稱]],)),"",ROW(大溪區[[#This Row],[機構名稱]])-1),"")</f>
        <v/>
      </c>
    </row>
    <row r="140" spans="1:1" x14ac:dyDescent="0.3">
      <c r="A140" s="2" t="str">
        <f>IFERROR(IF(ISBLANK(TEXT(大溪區[[#This Row],[機構名稱]],)),"",ROW(大溪區[[#This Row],[機構名稱]])-1),"")</f>
        <v/>
      </c>
    </row>
    <row r="141" spans="1:1" x14ac:dyDescent="0.3">
      <c r="A141" s="2" t="str">
        <f>IFERROR(IF(ISBLANK(TEXT(大溪區[[#This Row],[機構名稱]],)),"",ROW(大溪區[[#This Row],[機構名稱]])-1),"")</f>
        <v/>
      </c>
    </row>
    <row r="142" spans="1:1" x14ac:dyDescent="0.3">
      <c r="A142" s="2" t="str">
        <f>IFERROR(IF(ISBLANK(TEXT(大溪區[[#This Row],[機構名稱]],)),"",ROW(大溪區[[#This Row],[機構名稱]])-1),"")</f>
        <v/>
      </c>
    </row>
    <row r="143" spans="1:1" x14ac:dyDescent="0.3">
      <c r="A143" s="2" t="str">
        <f>IFERROR(IF(ISBLANK(TEXT(大溪區[[#This Row],[機構名稱]],)),"",ROW(大溪區[[#This Row],[機構名稱]])-1),"")</f>
        <v/>
      </c>
    </row>
    <row r="144" spans="1:1" x14ac:dyDescent="0.3">
      <c r="A144" s="2" t="str">
        <f>IFERROR(IF(ISBLANK(TEXT(大溪區[[#This Row],[機構名稱]],)),"",ROW(大溪區[[#This Row],[機構名稱]])-1),"")</f>
        <v/>
      </c>
    </row>
    <row r="145" spans="1:1" x14ac:dyDescent="0.3">
      <c r="A145" s="2" t="str">
        <f>IFERROR(IF(ISBLANK(TEXT(大溪區[[#This Row],[機構名稱]],)),"",ROW(大溪區[[#This Row],[機構名稱]])-1),"")</f>
        <v/>
      </c>
    </row>
    <row r="146" spans="1:1" x14ac:dyDescent="0.3">
      <c r="A146" s="2" t="str">
        <f>IFERROR(IF(ISBLANK(TEXT(大溪區[[#This Row],[機構名稱]],)),"",ROW(大溪區[[#This Row],[機構名稱]])-1),"")</f>
        <v/>
      </c>
    </row>
    <row r="147" spans="1:1" x14ac:dyDescent="0.3">
      <c r="A147" s="2" t="str">
        <f>IFERROR(IF(ISBLANK(TEXT(大溪區[[#This Row],[機構名稱]],)),"",ROW(大溪區[[#This Row],[機構名稱]])-1),"")</f>
        <v/>
      </c>
    </row>
    <row r="148" spans="1:1" x14ac:dyDescent="0.3">
      <c r="A148" s="2" t="str">
        <f>IFERROR(IF(ISBLANK(TEXT(大溪區[[#This Row],[機構名稱]],)),"",ROW(大溪區[[#This Row],[機構名稱]])-1),"")</f>
        <v/>
      </c>
    </row>
    <row r="149" spans="1:1" x14ac:dyDescent="0.3">
      <c r="A149" s="2" t="str">
        <f>IFERROR(IF(ISBLANK(TEXT(大溪區[[#This Row],[機構名稱]],)),"",ROW(大溪區[[#This Row],[機構名稱]])-1),"")</f>
        <v/>
      </c>
    </row>
    <row r="150" spans="1:1" x14ac:dyDescent="0.3">
      <c r="A150" s="2" t="str">
        <f>IFERROR(IF(ISBLANK(TEXT(大溪區[[#This Row],[機構名稱]],)),"",ROW(大溪區[[#This Row],[機構名稱]])-1),"")</f>
        <v/>
      </c>
    </row>
    <row r="151" spans="1:1" x14ac:dyDescent="0.3">
      <c r="A151" s="2" t="str">
        <f>IFERROR(IF(ISBLANK(TEXT(大溪區[[#This Row],[機構名稱]],)),"",ROW(大溪區[[#This Row],[機構名稱]])-1),"")</f>
        <v/>
      </c>
    </row>
    <row r="152" spans="1:1" x14ac:dyDescent="0.3">
      <c r="A152" s="2" t="str">
        <f>IFERROR(IF(ISBLANK(TEXT(大溪區[[#This Row],[機構名稱]],)),"",ROW(大溪區[[#This Row],[機構名稱]])-1),"")</f>
        <v/>
      </c>
    </row>
    <row r="153" spans="1:1" x14ac:dyDescent="0.3">
      <c r="A153" s="2" t="str">
        <f>IFERROR(IF(ISBLANK(TEXT(大溪區[[#This Row],[機構名稱]],)),"",ROW(大溪區[[#This Row],[機構名稱]])-1),"")</f>
        <v/>
      </c>
    </row>
    <row r="154" spans="1:1" x14ac:dyDescent="0.3">
      <c r="A154" s="2" t="str">
        <f>IFERROR(IF(ISBLANK(TEXT(大溪區[[#This Row],[機構名稱]],)),"",ROW(大溪區[[#This Row],[機構名稱]])-1),"")</f>
        <v/>
      </c>
    </row>
    <row r="155" spans="1:1" x14ac:dyDescent="0.3">
      <c r="A155" s="2" t="str">
        <f>IFERROR(IF(ISBLANK(TEXT(大溪區[[#This Row],[機構名稱]],)),"",ROW(大溪區[[#This Row],[機構名稱]])-1),"")</f>
        <v/>
      </c>
    </row>
    <row r="156" spans="1:1" x14ac:dyDescent="0.3">
      <c r="A156" s="2" t="str">
        <f>IFERROR(IF(ISBLANK(TEXT(大溪區[[#This Row],[機構名稱]],)),"",ROW(大溪區[[#This Row],[機構名稱]])-1),"")</f>
        <v/>
      </c>
    </row>
    <row r="157" spans="1:1" x14ac:dyDescent="0.3">
      <c r="A157" s="2" t="str">
        <f>IFERROR(IF(ISBLANK(TEXT(大溪區[[#This Row],[機構名稱]],)),"",ROW(大溪區[[#This Row],[機構名稱]])-1),"")</f>
        <v/>
      </c>
    </row>
    <row r="158" spans="1:1" x14ac:dyDescent="0.3">
      <c r="A158" s="2" t="str">
        <f>IFERROR(IF(ISBLANK(TEXT(大溪區[[#This Row],[機構名稱]],)),"",ROW(大溪區[[#This Row],[機構名稱]])-1),"")</f>
        <v/>
      </c>
    </row>
    <row r="159" spans="1:1" x14ac:dyDescent="0.3">
      <c r="A159" s="2" t="str">
        <f>IFERROR(IF(ISBLANK(TEXT(大溪區[[#This Row],[機構名稱]],)),"",ROW(大溪區[[#This Row],[機構名稱]])-1),"")</f>
        <v/>
      </c>
    </row>
    <row r="160" spans="1:1" x14ac:dyDescent="0.3">
      <c r="A160" s="2" t="str">
        <f>IFERROR(IF(ISBLANK(TEXT(大溪區[[#This Row],[機構名稱]],)),"",ROW(大溪區[[#This Row],[機構名稱]])-1),"")</f>
        <v/>
      </c>
    </row>
    <row r="161" spans="1:1" x14ac:dyDescent="0.3">
      <c r="A161" s="2" t="str">
        <f>IFERROR(IF(ISBLANK(TEXT(大溪區[[#This Row],[機構名稱]],)),"",ROW(大溪區[[#This Row],[機構名稱]])-1),"")</f>
        <v/>
      </c>
    </row>
    <row r="162" spans="1:1" x14ac:dyDescent="0.3">
      <c r="A162" s="2" t="str">
        <f>IFERROR(IF(ISBLANK(TEXT(大溪區[[#This Row],[機構名稱]],)),"",ROW(大溪區[[#This Row],[機構名稱]])-1),"")</f>
        <v/>
      </c>
    </row>
    <row r="163" spans="1:1" x14ac:dyDescent="0.3">
      <c r="A163" s="2" t="str">
        <f>IFERROR(IF(ISBLANK(TEXT(大溪區[[#This Row],[機構名稱]],)),"",ROW(大溪區[[#This Row],[機構名稱]])-1),"")</f>
        <v/>
      </c>
    </row>
    <row r="164" spans="1:1" x14ac:dyDescent="0.3">
      <c r="A164" s="2" t="str">
        <f>IFERROR(IF(ISBLANK(TEXT(大溪區[[#This Row],[機構名稱]],)),"",ROW(大溪區[[#This Row],[機構名稱]])-1),"")</f>
        <v/>
      </c>
    </row>
    <row r="165" spans="1:1" x14ac:dyDescent="0.3">
      <c r="A165" s="2" t="str">
        <f>IFERROR(IF(ISBLANK(TEXT(大溪區[[#This Row],[機構名稱]],)),"",ROW(大溪區[[#This Row],[機構名稱]])-1),"")</f>
        <v/>
      </c>
    </row>
    <row r="166" spans="1:1" x14ac:dyDescent="0.3">
      <c r="A166" s="2" t="str">
        <f>IFERROR(IF(ISBLANK(TEXT(大溪區[[#This Row],[機構名稱]],)),"",ROW(大溪區[[#This Row],[機構名稱]])-1),"")</f>
        <v/>
      </c>
    </row>
    <row r="167" spans="1:1" x14ac:dyDescent="0.3">
      <c r="A167" s="2" t="str">
        <f>IFERROR(IF(ISBLANK(TEXT(大溪區[[#This Row],[機構名稱]],)),"",ROW(大溪區[[#This Row],[機構名稱]])-1),"")</f>
        <v/>
      </c>
    </row>
    <row r="168" spans="1:1" x14ac:dyDescent="0.3">
      <c r="A168" s="2" t="str">
        <f>IFERROR(IF(ISBLANK(TEXT(大溪區[[#This Row],[機構名稱]],)),"",ROW(大溪區[[#This Row],[機構名稱]])-1),"")</f>
        <v/>
      </c>
    </row>
    <row r="169" spans="1:1" x14ac:dyDescent="0.3">
      <c r="A169" s="2" t="str">
        <f>IFERROR(IF(ISBLANK(TEXT(大溪區[[#This Row],[機構名稱]],)),"",ROW(大溪區[[#This Row],[機構名稱]])-1),"")</f>
        <v/>
      </c>
    </row>
    <row r="170" spans="1:1" x14ac:dyDescent="0.3">
      <c r="A170" s="2" t="str">
        <f>IFERROR(IF(ISBLANK(TEXT(大溪區[[#This Row],[機構名稱]],)),"",ROW(大溪區[[#This Row],[機構名稱]])-1),"")</f>
        <v/>
      </c>
    </row>
    <row r="171" spans="1:1" x14ac:dyDescent="0.3">
      <c r="A171" s="2" t="str">
        <f>IFERROR(IF(ISBLANK(TEXT(大溪區[[#This Row],[機構名稱]],)),"",ROW(大溪區[[#This Row],[機構名稱]])-1),"")</f>
        <v/>
      </c>
    </row>
    <row r="172" spans="1:1" x14ac:dyDescent="0.3">
      <c r="A172" s="2" t="str">
        <f>IFERROR(IF(ISBLANK(TEXT(大溪區[[#This Row],[機構名稱]],)),"",ROW(大溪區[[#This Row],[機構名稱]])-1),"")</f>
        <v/>
      </c>
    </row>
    <row r="173" spans="1:1" x14ac:dyDescent="0.3">
      <c r="A173" s="2" t="str">
        <f>IFERROR(IF(ISBLANK(TEXT(大溪區[[#This Row],[機構名稱]],)),"",ROW(大溪區[[#This Row],[機構名稱]])-1),"")</f>
        <v/>
      </c>
    </row>
    <row r="174" spans="1:1" x14ac:dyDescent="0.3">
      <c r="A174" s="2" t="str">
        <f>IFERROR(IF(ISBLANK(TEXT(大溪區[[#This Row],[機構名稱]],)),"",ROW(大溪區[[#This Row],[機構名稱]])-1),"")</f>
        <v/>
      </c>
    </row>
    <row r="175" spans="1:1" x14ac:dyDescent="0.3">
      <c r="A175" s="2" t="str">
        <f>IFERROR(IF(ISBLANK(TEXT(大溪區[[#This Row],[機構名稱]],)),"",ROW(大溪區[[#This Row],[機構名稱]])-1),"")</f>
        <v/>
      </c>
    </row>
    <row r="176" spans="1:1" x14ac:dyDescent="0.3">
      <c r="A176" s="2" t="str">
        <f>IFERROR(IF(ISBLANK(TEXT(大溪區[[#This Row],[機構名稱]],)),"",ROW(大溪區[[#This Row],[機構名稱]])-1),"")</f>
        <v/>
      </c>
    </row>
    <row r="177" spans="1:1" x14ac:dyDescent="0.3">
      <c r="A177" s="2" t="str">
        <f>IFERROR(IF(ISBLANK(TEXT(大溪區[[#This Row],[機構名稱]],)),"",ROW(大溪區[[#This Row],[機構名稱]])-1),"")</f>
        <v/>
      </c>
    </row>
    <row r="178" spans="1:1" x14ac:dyDescent="0.3">
      <c r="A178" s="2" t="str">
        <f>IFERROR(IF(ISBLANK(TEXT(大溪區[[#This Row],[機構名稱]],)),"",ROW(大溪區[[#This Row],[機構名稱]])-1),"")</f>
        <v/>
      </c>
    </row>
    <row r="179" spans="1:1" x14ac:dyDescent="0.3">
      <c r="A179" s="2" t="str">
        <f>IFERROR(IF(ISBLANK(TEXT(大溪區[[#This Row],[機構名稱]],)),"",ROW(大溪區[[#This Row],[機構名稱]])-1),"")</f>
        <v/>
      </c>
    </row>
    <row r="180" spans="1:1" x14ac:dyDescent="0.3">
      <c r="A180" s="2" t="str">
        <f>IFERROR(IF(ISBLANK(TEXT(大溪區[[#This Row],[機構名稱]],)),"",ROW(大溪區[[#This Row],[機構名稱]])-1),"")</f>
        <v/>
      </c>
    </row>
    <row r="181" spans="1:1" x14ac:dyDescent="0.3">
      <c r="A181" s="2" t="str">
        <f>IFERROR(IF(ISBLANK(TEXT(大溪區[[#This Row],[機構名稱]],)),"",ROW(大溪區[[#This Row],[機構名稱]])-1),"")</f>
        <v/>
      </c>
    </row>
    <row r="182" spans="1:1" x14ac:dyDescent="0.3">
      <c r="A182" s="2" t="str">
        <f>IFERROR(IF(ISBLANK(TEXT(大溪區[[#This Row],[機構名稱]],)),"",ROW(大溪區[[#This Row],[機構名稱]])-1),"")</f>
        <v/>
      </c>
    </row>
    <row r="183" spans="1:1" x14ac:dyDescent="0.3">
      <c r="A183" s="2" t="str">
        <f>IFERROR(IF(ISBLANK(TEXT(大溪區[[#This Row],[機構名稱]],)),"",ROW(大溪區[[#This Row],[機構名稱]])-1),"")</f>
        <v/>
      </c>
    </row>
    <row r="184" spans="1:1" x14ac:dyDescent="0.3">
      <c r="A184" s="2" t="str">
        <f>IFERROR(IF(ISBLANK(TEXT(大溪區[[#This Row],[機構名稱]],)),"",ROW(大溪區[[#This Row],[機構名稱]])-1),"")</f>
        <v/>
      </c>
    </row>
    <row r="185" spans="1:1" x14ac:dyDescent="0.3">
      <c r="A185" s="2" t="str">
        <f>IFERROR(IF(ISBLANK(TEXT(大溪區[[#This Row],[機構名稱]],)),"",ROW(大溪區[[#This Row],[機構名稱]])-1),"")</f>
        <v/>
      </c>
    </row>
    <row r="186" spans="1:1" x14ac:dyDescent="0.3">
      <c r="A186" s="2" t="str">
        <f>IFERROR(IF(ISBLANK(TEXT(大溪區[[#This Row],[機構名稱]],)),"",ROW(大溪區[[#This Row],[機構名稱]])-1),"")</f>
        <v/>
      </c>
    </row>
    <row r="187" spans="1:1" x14ac:dyDescent="0.3">
      <c r="A187" s="2" t="str">
        <f>IFERROR(IF(ISBLANK(TEXT(大溪區[[#This Row],[機構名稱]],)),"",ROW(大溪區[[#This Row],[機構名稱]])-1),"")</f>
        <v/>
      </c>
    </row>
    <row r="188" spans="1:1" x14ac:dyDescent="0.3">
      <c r="A188" s="2" t="str">
        <f>IFERROR(IF(ISBLANK(TEXT(大溪區[[#This Row],[機構名稱]],)),"",ROW(大溪區[[#This Row],[機構名稱]])-1),"")</f>
        <v/>
      </c>
    </row>
    <row r="189" spans="1:1" x14ac:dyDescent="0.3">
      <c r="A189" s="2" t="str">
        <f>IFERROR(IF(ISBLANK(TEXT(大溪區[[#This Row],[機構名稱]],)),"",ROW(大溪區[[#This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28.2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IFERROR(IF(ISBLANK(TEXT(龜山區[[#This Row],[機構名稱]],)),"",ROW(龜山區[[#This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158.4" x14ac:dyDescent="0.3">
      <c r="A3" s="2">
        <f>IFERROR(IF(ISBLANK(TEXT(龜山區[[#This Row],[機構名稱]],)),"",ROW(龜山區[[#This Row],[機構名稱]])-1),"")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</row>
    <row r="4" spans="1:9" ht="237.6" x14ac:dyDescent="0.3">
      <c r="A4" s="2">
        <f>IFERROR(IF(ISBLANK(TEXT(龜山區[[#This Row],[機構名稱]],)),"",ROW(龜山區[[#This Row],[機構名稱]])-1),"")</f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</row>
    <row r="5" spans="1:9" ht="158.4" x14ac:dyDescent="0.3">
      <c r="A5" s="2">
        <f>IFERROR(IF(ISBLANK(TEXT(龜山區[[#This Row],[機構名稱]],)),"",ROW(龜山區[[#This Row],[機構名稱]])-1),"")</f>
        <v>4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23</v>
      </c>
    </row>
    <row r="6" spans="1:9" ht="158.4" x14ac:dyDescent="0.3">
      <c r="A6" s="2">
        <f>IFERROR(IF(ISBLANK(TEXT(龜山區[[#This Row],[機構名稱]],)),"",ROW(龜山區[[#This Row],[機構名稱]])-1),"")</f>
        <v>5</v>
      </c>
      <c r="B6" s="2" t="s">
        <v>39</v>
      </c>
      <c r="C6" s="2" t="s">
        <v>40</v>
      </c>
      <c r="D6" s="2" t="s">
        <v>41</v>
      </c>
      <c r="E6" s="2" t="s">
        <v>42</v>
      </c>
      <c r="G6" s="2" t="s">
        <v>43</v>
      </c>
      <c r="H6" s="2" t="s">
        <v>44</v>
      </c>
      <c r="I6" s="2" t="s">
        <v>23</v>
      </c>
    </row>
    <row r="7" spans="1:9" ht="158.4" x14ac:dyDescent="0.3">
      <c r="A7" s="2">
        <f>IFERROR(IF(ISBLANK(TEXT(龜山區[[#This Row],[機構名稱]],)),"",ROW(龜山區[[#This Row],[機構名稱]])-1),"")</f>
        <v>6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43</v>
      </c>
      <c r="H7" s="2" t="s">
        <v>50</v>
      </c>
      <c r="I7" s="2" t="s">
        <v>51</v>
      </c>
    </row>
    <row r="8" spans="1:9" ht="79.2" x14ac:dyDescent="0.3">
      <c r="A8" s="2">
        <f>IFERROR(IF(ISBLANK(TEXT(龜山區[[#This Row],[機構名稱]],)),"",ROW(龜山區[[#This Row],[機構名稱]])-1),"")</f>
        <v>7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43</v>
      </c>
      <c r="H8" s="2" t="s">
        <v>57</v>
      </c>
      <c r="I8" s="2" t="s">
        <v>58</v>
      </c>
    </row>
    <row r="9" spans="1:9" ht="79.2" x14ac:dyDescent="0.3">
      <c r="A9" s="2">
        <f>IFERROR(IF(ISBLANK(TEXT(龜山區[[#This Row],[機構名稱]],)),"",ROW(龜山區[[#This Row],[機構名稱]])-1),"")</f>
        <v>8</v>
      </c>
      <c r="B9" s="2" t="s">
        <v>59</v>
      </c>
      <c r="C9" s="2" t="s">
        <v>60</v>
      </c>
      <c r="D9" s="2" t="s">
        <v>61</v>
      </c>
      <c r="F9" s="2" t="s">
        <v>62</v>
      </c>
      <c r="G9" s="2" t="s">
        <v>43</v>
      </c>
      <c r="H9" s="2" t="s">
        <v>63</v>
      </c>
      <c r="I9" s="2" t="s">
        <v>64</v>
      </c>
    </row>
    <row r="10" spans="1:9" ht="178.2" x14ac:dyDescent="0.3">
      <c r="A10" s="2">
        <f>IFERROR(IF(ISBLANK(TEXT(龜山區[[#This Row],[機構名稱]],)),"",ROW(龜山區[[#This Row],[機構名稱]])-1),"")</f>
        <v>9</v>
      </c>
      <c r="B10" s="2" t="s">
        <v>65</v>
      </c>
      <c r="C10" s="2" t="s">
        <v>66</v>
      </c>
      <c r="D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</row>
    <row r="11" spans="1:9" ht="79.2" x14ac:dyDescent="0.3">
      <c r="A11" s="2">
        <f>IFERROR(IF(ISBLANK(TEXT(龜山區[[#This Row],[機構名稱]],)),"",ROW(龜山區[[#This Row],[機構名稱]])-1),"")</f>
        <v>10</v>
      </c>
      <c r="B11" s="2" t="s">
        <v>72</v>
      </c>
      <c r="C11" s="2" t="s">
        <v>73</v>
      </c>
      <c r="D11" s="2" t="s">
        <v>74</v>
      </c>
      <c r="F11" s="2" t="s">
        <v>75</v>
      </c>
      <c r="G11" s="2" t="s">
        <v>43</v>
      </c>
      <c r="H11" s="2" t="s">
        <v>76</v>
      </c>
      <c r="I11" s="2" t="s">
        <v>77</v>
      </c>
    </row>
    <row r="12" spans="1:9" ht="39.6" x14ac:dyDescent="0.3">
      <c r="A12" s="2">
        <f>IFERROR(IF(ISBLANK(TEXT(龜山區[[#This Row],[機構名稱]],)),"",ROW(龜山區[[#This Row],[機構名稱]])-1),"")</f>
        <v>11</v>
      </c>
      <c r="B12" s="2" t="s">
        <v>444</v>
      </c>
      <c r="C12" s="2" t="s">
        <v>445</v>
      </c>
      <c r="D12" s="2" t="s">
        <v>446</v>
      </c>
      <c r="E12" s="2" t="s">
        <v>447</v>
      </c>
      <c r="F12" s="2" t="s">
        <v>448</v>
      </c>
      <c r="G12" s="2" t="s">
        <v>449</v>
      </c>
      <c r="H12" s="2" t="s">
        <v>70</v>
      </c>
      <c r="I12" s="2" t="s">
        <v>71</v>
      </c>
    </row>
    <row r="13" spans="1:9" ht="99" x14ac:dyDescent="0.3">
      <c r="A13" s="2">
        <f>IFERROR(IF(ISBLANK(TEXT(龜山區[[#This Row],[機構名稱]],)),"",ROW(龜山區[[#This Row],[機構名稱]])-1),"")</f>
        <v>12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</row>
    <row r="14" spans="1:9" ht="138.6" x14ac:dyDescent="0.3">
      <c r="A14" s="2">
        <f>IFERROR(IF(ISBLANK(TEXT(龜山區[[#This Row],[機構名稱]],)),"",ROW(龜山區[[#This Row],[機構名稱]])-1),"")</f>
        <v>13</v>
      </c>
      <c r="B14" s="2" t="s">
        <v>93</v>
      </c>
      <c r="C14" s="2" t="s">
        <v>94</v>
      </c>
      <c r="D14" s="2" t="s">
        <v>95</v>
      </c>
      <c r="E14" s="2" t="s">
        <v>96</v>
      </c>
      <c r="F14" s="2" t="s">
        <v>97</v>
      </c>
      <c r="G14" s="2" t="s">
        <v>98</v>
      </c>
      <c r="I14" s="2" t="s">
        <v>99</v>
      </c>
    </row>
    <row r="15" spans="1:9" ht="99" x14ac:dyDescent="0.3">
      <c r="A15" s="2">
        <f>IFERROR(IF(ISBLANK(TEXT(龜山區[[#This Row],[機構名稱]],)),"",ROW(龜山區[[#This Row],[機構名稱]])-1),"")</f>
        <v>14</v>
      </c>
      <c r="B15" s="2" t="s">
        <v>100</v>
      </c>
      <c r="C15" s="2" t="s">
        <v>101</v>
      </c>
      <c r="D15" s="2" t="s">
        <v>102</v>
      </c>
      <c r="E15" s="2" t="s">
        <v>103</v>
      </c>
      <c r="F15" s="2" t="s">
        <v>104</v>
      </c>
      <c r="G15" s="2" t="s">
        <v>105</v>
      </c>
      <c r="I15" s="2" t="s">
        <v>106</v>
      </c>
    </row>
    <row r="16" spans="1:9" ht="118.8" x14ac:dyDescent="0.3">
      <c r="A16" s="2">
        <f>IFERROR(IF(ISBLANK(TEXT(龜山區[[#This Row],[機構名稱]],)),"",ROW(龜山區[[#This Row],[機構名稱]])-1),"")</f>
        <v>15</v>
      </c>
      <c r="B16" s="2" t="s">
        <v>112</v>
      </c>
      <c r="C16" s="2" t="s">
        <v>113</v>
      </c>
      <c r="D16" s="2" t="s">
        <v>114</v>
      </c>
      <c r="G16" s="2" t="s">
        <v>43</v>
      </c>
      <c r="I16" s="2" t="s">
        <v>115</v>
      </c>
    </row>
    <row r="17" spans="1:9" ht="138.6" x14ac:dyDescent="0.3">
      <c r="A17" s="2">
        <f>IFERROR(IF(ISBLANK(TEXT(龜山區[[#This Row],[機構名稱]],)),"",ROW(龜山區[[#This Row],[機構名稱]])-1),"")</f>
        <v>16</v>
      </c>
      <c r="B17" s="2" t="s">
        <v>116</v>
      </c>
      <c r="C17" s="2" t="s">
        <v>117</v>
      </c>
      <c r="D17" s="2" t="s">
        <v>118</v>
      </c>
      <c r="F17" s="2" t="s">
        <v>119</v>
      </c>
      <c r="G17" s="2" t="s">
        <v>43</v>
      </c>
      <c r="I17" s="2" t="s">
        <v>99</v>
      </c>
    </row>
    <row r="18" spans="1:9" ht="138.6" x14ac:dyDescent="0.3">
      <c r="A18" s="2">
        <f>IFERROR(IF(ISBLANK(TEXT(龜山區[[#This Row],[機構名稱]],)),"",ROW(龜山區[[#This Row],[機構名稱]])-1),"")</f>
        <v>17</v>
      </c>
      <c r="B18" s="2" t="s">
        <v>120</v>
      </c>
      <c r="C18" s="2" t="s">
        <v>121</v>
      </c>
      <c r="D18" s="2" t="s">
        <v>122</v>
      </c>
      <c r="F18" s="2" t="s">
        <v>123</v>
      </c>
      <c r="G18" s="2" t="s">
        <v>43</v>
      </c>
      <c r="H18" s="2" t="s">
        <v>44</v>
      </c>
      <c r="I18" s="2" t="s">
        <v>115</v>
      </c>
    </row>
    <row r="19" spans="1:9" ht="237.6" x14ac:dyDescent="0.3">
      <c r="A19" s="2">
        <f>IFERROR(IF(ISBLANK(TEXT(龜山區[[#This Row],[機構名稱]],)),"",ROW(龜山區[[#This Row],[機構名稱]])-1),"")</f>
        <v>18</v>
      </c>
      <c r="B19" s="2" t="s">
        <v>124</v>
      </c>
      <c r="C19" s="2" t="s">
        <v>125</v>
      </c>
      <c r="D19" s="2" t="s">
        <v>126</v>
      </c>
      <c r="F19" s="2" t="s">
        <v>127</v>
      </c>
      <c r="G19" s="2" t="s">
        <v>29</v>
      </c>
      <c r="H19" s="2" t="s">
        <v>128</v>
      </c>
      <c r="I19" s="2" t="s">
        <v>15</v>
      </c>
    </row>
    <row r="20" spans="1:9" ht="237.6" x14ac:dyDescent="0.3">
      <c r="A20" s="2">
        <f>IFERROR(IF(ISBLANK(TEXT(龜山區[[#This Row],[機構名稱]],)),"",ROW(龜山區[[#This Row],[機構名稱]])-1),"")</f>
        <v>19</v>
      </c>
      <c r="B20" s="2" t="s">
        <v>135</v>
      </c>
      <c r="C20" s="2" t="s">
        <v>136</v>
      </c>
      <c r="D20" s="2" t="s">
        <v>137</v>
      </c>
      <c r="E20" s="2" t="s">
        <v>138</v>
      </c>
      <c r="F20" s="2" t="s">
        <v>139</v>
      </c>
      <c r="G20" s="2" t="s">
        <v>29</v>
      </c>
      <c r="H20" s="2" t="s">
        <v>140</v>
      </c>
      <c r="I20" s="2" t="s">
        <v>141</v>
      </c>
    </row>
    <row r="21" spans="1:9" ht="237.6" x14ac:dyDescent="0.3">
      <c r="A21" s="2">
        <f>IFERROR(IF(ISBLANK(TEXT(龜山區[[#This Row],[機構名稱]],)),"",ROW(龜山區[[#This Row],[機構名稱]])-1),"")</f>
        <v>20</v>
      </c>
      <c r="B21" s="2" t="s">
        <v>142</v>
      </c>
      <c r="C21" s="2" t="s">
        <v>143</v>
      </c>
      <c r="D21" s="2" t="s">
        <v>144</v>
      </c>
      <c r="E21" s="2" t="s">
        <v>138</v>
      </c>
      <c r="F21" s="2" t="s">
        <v>139</v>
      </c>
      <c r="G21" s="2" t="s">
        <v>29</v>
      </c>
      <c r="H21" s="2" t="s">
        <v>140</v>
      </c>
      <c r="I21" s="2" t="s">
        <v>145</v>
      </c>
    </row>
    <row r="22" spans="1:9" ht="138.6" x14ac:dyDescent="0.3">
      <c r="A22" s="2">
        <f>IFERROR(IF(ISBLANK(TEXT(龜山區[[#This Row],[機構名稱]],)),"",ROW(龜山區[[#This Row],[機構名稱]])-1),"")</f>
        <v>21</v>
      </c>
      <c r="B22" s="2" t="s">
        <v>146</v>
      </c>
      <c r="C22" s="2" t="s">
        <v>147</v>
      </c>
      <c r="D22" s="2" t="s">
        <v>148</v>
      </c>
      <c r="F22" s="2" t="s">
        <v>149</v>
      </c>
      <c r="G22" s="2" t="s">
        <v>43</v>
      </c>
      <c r="H22" s="2" t="s">
        <v>150</v>
      </c>
      <c r="I22" s="2" t="s">
        <v>31</v>
      </c>
    </row>
    <row r="23" spans="1:9" ht="138.6" x14ac:dyDescent="0.3">
      <c r="A23" s="2">
        <f>IFERROR(IF(ISBLANK(TEXT(龜山區[[#This Row],[機構名稱]],)),"",ROW(龜山區[[#This Row],[機構名稱]])-1),"")</f>
        <v>22</v>
      </c>
      <c r="B23" s="2" t="s">
        <v>151</v>
      </c>
      <c r="C23" s="2" t="s">
        <v>147</v>
      </c>
      <c r="D23" s="2" t="s">
        <v>148</v>
      </c>
      <c r="F23" s="2" t="s">
        <v>152</v>
      </c>
      <c r="G23" s="2" t="s">
        <v>43</v>
      </c>
      <c r="H23" s="2" t="s">
        <v>153</v>
      </c>
      <c r="I23" s="2" t="s">
        <v>99</v>
      </c>
    </row>
    <row r="24" spans="1:9" ht="158.4" x14ac:dyDescent="0.3">
      <c r="A24" s="2">
        <f>IFERROR(IF(ISBLANK(TEXT(龜山區[[#This Row],[機構名稱]],)),"",ROW(龜山區[[#This Row],[機構名稱]])-1),"")</f>
        <v>23</v>
      </c>
      <c r="B24" s="2" t="s">
        <v>160</v>
      </c>
      <c r="C24" s="2" t="s">
        <v>161</v>
      </c>
      <c r="D24" s="2" t="s">
        <v>162</v>
      </c>
      <c r="E24" s="2" t="s">
        <v>163</v>
      </c>
      <c r="F24" s="2" t="s">
        <v>164</v>
      </c>
      <c r="G24" s="2" t="s">
        <v>165</v>
      </c>
      <c r="H24" s="2" t="s">
        <v>166</v>
      </c>
      <c r="I24" s="2" t="s">
        <v>115</v>
      </c>
    </row>
    <row r="25" spans="1:9" ht="237.6" x14ac:dyDescent="0.3">
      <c r="A25" s="2">
        <f>IFERROR(IF(ISBLANK(TEXT(龜山區[[#This Row],[機構名稱]],)),"",ROW(龜山區[[#This Row],[機構名稱]])-1),"")</f>
        <v>24</v>
      </c>
      <c r="B25" s="2" t="s">
        <v>173</v>
      </c>
      <c r="C25" s="2" t="s">
        <v>174</v>
      </c>
      <c r="D25" s="2" t="s">
        <v>175</v>
      </c>
      <c r="E25" s="2" t="s">
        <v>176</v>
      </c>
      <c r="F25" s="2" t="s">
        <v>177</v>
      </c>
      <c r="G25" s="2" t="s">
        <v>29</v>
      </c>
      <c r="H25" s="2" t="s">
        <v>178</v>
      </c>
      <c r="I25" s="2" t="s">
        <v>179</v>
      </c>
    </row>
    <row r="26" spans="1:9" ht="39.6" x14ac:dyDescent="0.3">
      <c r="A26" s="2">
        <f>IFERROR(IF(ISBLANK(TEXT(龜山區[[#This Row],[機構名稱]],)),"",ROW(龜山區[[#This Row],[機構名稱]])-1),"")</f>
        <v>25</v>
      </c>
      <c r="B26" s="2" t="s">
        <v>180</v>
      </c>
      <c r="C26" s="2" t="s">
        <v>181</v>
      </c>
      <c r="D26" s="2" t="s">
        <v>182</v>
      </c>
      <c r="F26" s="2" t="s">
        <v>183</v>
      </c>
      <c r="G26" s="2" t="s">
        <v>43</v>
      </c>
      <c r="H26" s="2" t="s">
        <v>184</v>
      </c>
      <c r="I26" s="2" t="s">
        <v>185</v>
      </c>
    </row>
    <row r="27" spans="1:9" ht="237.6" x14ac:dyDescent="0.3">
      <c r="A27" s="2">
        <f>IFERROR(IF(ISBLANK(TEXT(龜山區[[#This Row],[機構名稱]],)),"",ROW(龜山區[[#This Row],[機構名稱]])-1),"")</f>
        <v>26</v>
      </c>
      <c r="B27" s="2" t="s">
        <v>186</v>
      </c>
      <c r="C27" s="2" t="s">
        <v>187</v>
      </c>
      <c r="D27" s="2" t="s">
        <v>188</v>
      </c>
      <c r="E27" s="2" t="s">
        <v>189</v>
      </c>
      <c r="F27" s="2" t="s">
        <v>190</v>
      </c>
      <c r="G27" s="2" t="s">
        <v>29</v>
      </c>
      <c r="H27" s="2" t="s">
        <v>191</v>
      </c>
      <c r="I27" s="2" t="s">
        <v>192</v>
      </c>
    </row>
    <row r="28" spans="1:9" ht="99" x14ac:dyDescent="0.3">
      <c r="A28" s="2">
        <f>IFERROR(IF(ISBLANK(TEXT(龜山區[[#This Row],[機構名稱]],)),"",ROW(龜山區[[#This Row],[機構名稱]])-1),"")</f>
        <v>27</v>
      </c>
      <c r="B28" s="2" t="s">
        <v>193</v>
      </c>
      <c r="C28" s="2" t="s">
        <v>194</v>
      </c>
      <c r="D28" s="2" t="s">
        <v>195</v>
      </c>
      <c r="E28" s="2" t="s">
        <v>196</v>
      </c>
      <c r="F28" s="2" t="s">
        <v>197</v>
      </c>
      <c r="G28" s="2" t="s">
        <v>43</v>
      </c>
      <c r="H28" s="2" t="s">
        <v>63</v>
      </c>
      <c r="I28" s="2" t="s">
        <v>198</v>
      </c>
    </row>
    <row r="29" spans="1:9" ht="237.6" x14ac:dyDescent="0.3">
      <c r="A29" s="2">
        <f>IFERROR(IF(ISBLANK(TEXT(龜山區[[#This Row],[機構名稱]],)),"",ROW(龜山區[[#This Row],[機構名稱]])-1),"")</f>
        <v>28</v>
      </c>
      <c r="B29" s="2" t="s">
        <v>199</v>
      </c>
      <c r="C29" s="2" t="s">
        <v>200</v>
      </c>
      <c r="D29" s="2" t="s">
        <v>201</v>
      </c>
      <c r="F29" s="2" t="s">
        <v>202</v>
      </c>
      <c r="G29" s="2" t="s">
        <v>29</v>
      </c>
      <c r="H29" s="2" t="s">
        <v>203</v>
      </c>
      <c r="I29" s="2" t="s">
        <v>204</v>
      </c>
    </row>
    <row r="30" spans="1:9" ht="138.6" x14ac:dyDescent="0.3">
      <c r="A30" s="2">
        <f>IFERROR(IF(ISBLANK(TEXT(龜山區[[#This Row],[機構名稱]],)),"",ROW(龜山區[[#This Row],[機構名稱]])-1),"")</f>
        <v>29</v>
      </c>
      <c r="B30" s="2" t="s">
        <v>205</v>
      </c>
      <c r="C30" s="2" t="s">
        <v>206</v>
      </c>
      <c r="D30" s="2" t="s">
        <v>207</v>
      </c>
      <c r="E30" s="2" t="s">
        <v>208</v>
      </c>
      <c r="F30" s="2" t="s">
        <v>209</v>
      </c>
      <c r="G30" s="2" t="s">
        <v>43</v>
      </c>
      <c r="H30" s="2" t="s">
        <v>210</v>
      </c>
      <c r="I30" s="2" t="s">
        <v>99</v>
      </c>
    </row>
    <row r="31" spans="1:9" ht="198" x14ac:dyDescent="0.3">
      <c r="A31" s="2">
        <f>IFERROR(IF(ISBLANK(TEXT(龜山區[[#This Row],[機構名稱]],)),"",ROW(龜山區[[#This Row],[機構名稱]])-1),"")</f>
        <v>30</v>
      </c>
      <c r="B31" s="2" t="s">
        <v>211</v>
      </c>
      <c r="C31" s="2" t="s">
        <v>212</v>
      </c>
      <c r="D31" s="2" t="s">
        <v>213</v>
      </c>
      <c r="F31" s="2" t="s">
        <v>214</v>
      </c>
      <c r="G31" s="2" t="s">
        <v>215</v>
      </c>
      <c r="H31" s="2" t="s">
        <v>216</v>
      </c>
      <c r="I31" s="2" t="s">
        <v>217</v>
      </c>
    </row>
    <row r="32" spans="1:9" ht="138.6" x14ac:dyDescent="0.3">
      <c r="A32" s="2">
        <f>IFERROR(IF(ISBLANK(TEXT(龜山區[[#This Row],[機構名稱]],)),"",ROW(龜山區[[#This Row],[機構名稱]])-1),"")</f>
        <v>31</v>
      </c>
      <c r="B32" s="2" t="s">
        <v>225</v>
      </c>
      <c r="C32" s="2" t="s">
        <v>226</v>
      </c>
      <c r="D32" s="2" t="s">
        <v>227</v>
      </c>
      <c r="F32" s="2" t="s">
        <v>228</v>
      </c>
      <c r="G32" s="2" t="s">
        <v>43</v>
      </c>
      <c r="H32" s="2" t="s">
        <v>229</v>
      </c>
      <c r="I32" s="2" t="s">
        <v>99</v>
      </c>
    </row>
    <row r="33" spans="1:9" ht="138.6" x14ac:dyDescent="0.3">
      <c r="A33" s="2">
        <f>IFERROR(IF(ISBLANK(TEXT(龜山區[[#This Row],[機構名稱]],)),"",ROW(龜山區[[#This Row],[機構名稱]])-1),"")</f>
        <v>32</v>
      </c>
      <c r="B33" s="2" t="s">
        <v>230</v>
      </c>
      <c r="C33" s="2" t="s">
        <v>231</v>
      </c>
      <c r="D33" s="2" t="s">
        <v>232</v>
      </c>
      <c r="F33" s="2" t="s">
        <v>233</v>
      </c>
      <c r="G33" s="2" t="s">
        <v>234</v>
      </c>
      <c r="H33" s="2" t="s">
        <v>235</v>
      </c>
      <c r="I33" s="2" t="s">
        <v>99</v>
      </c>
    </row>
    <row r="34" spans="1:9" ht="59.4" x14ac:dyDescent="0.3">
      <c r="A34" s="2">
        <f>IFERROR(IF(ISBLANK(TEXT(龜山區[[#This Row],[機構名稱]],)),"",ROW(龜山區[[#This Row],[機構名稱]])-1),"")</f>
        <v>33</v>
      </c>
      <c r="B34" s="2" t="s">
        <v>236</v>
      </c>
      <c r="C34" s="2" t="s">
        <v>237</v>
      </c>
      <c r="D34" s="2" t="s">
        <v>238</v>
      </c>
      <c r="F34" s="2" t="s">
        <v>239</v>
      </c>
      <c r="G34" s="2" t="s">
        <v>234</v>
      </c>
      <c r="H34" s="2" t="s">
        <v>76</v>
      </c>
      <c r="I34" s="2" t="s">
        <v>84</v>
      </c>
    </row>
    <row r="35" spans="1:9" ht="158.4" x14ac:dyDescent="0.3">
      <c r="A35" s="2">
        <f>IFERROR(IF(ISBLANK(TEXT(龜山區[[#This Row],[機構名稱]],)),"",ROW(龜山區[[#This Row],[機構名稱]])-1),"")</f>
        <v>34</v>
      </c>
      <c r="B35" s="2" t="s">
        <v>246</v>
      </c>
      <c r="C35" s="2" t="s">
        <v>247</v>
      </c>
      <c r="D35" s="2" t="s">
        <v>248</v>
      </c>
      <c r="F35" s="2" t="s">
        <v>249</v>
      </c>
      <c r="G35" s="2" t="s">
        <v>250</v>
      </c>
      <c r="H35" s="2" t="s">
        <v>251</v>
      </c>
      <c r="I35" s="2" t="s">
        <v>252</v>
      </c>
    </row>
    <row r="36" spans="1:9" ht="99" x14ac:dyDescent="0.3">
      <c r="A36" s="2">
        <f>IFERROR(IF(ISBLANK(TEXT(龜山區[[#This Row],[機構名稱]],)),"",ROW(龜山區[[#This Row],[機構名稱]])-1),"")</f>
        <v>35</v>
      </c>
      <c r="B36" s="2" t="s">
        <v>260</v>
      </c>
      <c r="C36" s="2" t="s">
        <v>261</v>
      </c>
      <c r="D36" s="2" t="s">
        <v>262</v>
      </c>
      <c r="F36" s="2" t="s">
        <v>263</v>
      </c>
      <c r="G36" s="2" t="s">
        <v>264</v>
      </c>
      <c r="H36" s="2" t="s">
        <v>265</v>
      </c>
      <c r="I36" s="2" t="s">
        <v>266</v>
      </c>
    </row>
    <row r="37" spans="1:9" ht="79.2" x14ac:dyDescent="0.3">
      <c r="A37" s="2">
        <f>IFERROR(IF(ISBLANK(TEXT(龜山區[[#This Row],[機構名稱]],)),"",ROW(龜山區[[#This Row],[機構名稱]])-1),"")</f>
        <v>36</v>
      </c>
      <c r="B37" s="2" t="s">
        <v>273</v>
      </c>
      <c r="C37" s="2" t="s">
        <v>274</v>
      </c>
      <c r="D37" s="2" t="s">
        <v>275</v>
      </c>
      <c r="E37" s="2" t="s">
        <v>276</v>
      </c>
      <c r="F37" s="2" t="s">
        <v>277</v>
      </c>
      <c r="G37" s="2" t="s">
        <v>278</v>
      </c>
      <c r="H37" s="2" t="s">
        <v>279</v>
      </c>
      <c r="I37" s="2" t="s">
        <v>280</v>
      </c>
    </row>
    <row r="38" spans="1:9" ht="158.4" x14ac:dyDescent="0.3">
      <c r="A38" s="2">
        <f>IFERROR(IF(ISBLANK(TEXT(龜山區[[#This Row],[機構名稱]],)),"",ROW(龜山區[[#This Row],[機構名稱]])-1),"")</f>
        <v>37</v>
      </c>
      <c r="B38" s="2" t="s">
        <v>281</v>
      </c>
      <c r="C38" s="2" t="s">
        <v>282</v>
      </c>
      <c r="D38" s="2" t="s">
        <v>283</v>
      </c>
      <c r="E38" s="2" t="s">
        <v>284</v>
      </c>
      <c r="F38" s="2" t="s">
        <v>285</v>
      </c>
      <c r="G38" s="2" t="s">
        <v>250</v>
      </c>
      <c r="I38" s="2" t="s">
        <v>92</v>
      </c>
    </row>
    <row r="39" spans="1:9" ht="198" x14ac:dyDescent="0.3">
      <c r="A39" s="2">
        <f>IFERROR(IF(ISBLANK(TEXT(龜山區[[#This Row],[機構名稱]],)),"",ROW(龜山區[[#This Row],[機構名稱]])-1),"")</f>
        <v>38</v>
      </c>
      <c r="B39" s="2" t="s">
        <v>286</v>
      </c>
      <c r="C39" s="2" t="s">
        <v>287</v>
      </c>
      <c r="D39" s="2" t="s">
        <v>288</v>
      </c>
      <c r="F39" s="2" t="s">
        <v>289</v>
      </c>
      <c r="G39" s="2" t="s">
        <v>290</v>
      </c>
      <c r="H39" s="2" t="s">
        <v>291</v>
      </c>
      <c r="I39" s="2" t="s">
        <v>292</v>
      </c>
    </row>
    <row r="40" spans="1:9" ht="79.2" x14ac:dyDescent="0.3">
      <c r="A40" s="2">
        <f>IFERROR(IF(ISBLANK(TEXT(龜山區[[#This Row],[機構名稱]],)),"",ROW(龜山區[[#This Row],[機構名稱]])-1),"")</f>
        <v>39</v>
      </c>
      <c r="B40" s="2" t="s">
        <v>450</v>
      </c>
      <c r="C40" s="2" t="s">
        <v>451</v>
      </c>
      <c r="D40" s="2" t="s">
        <v>452</v>
      </c>
      <c r="F40" s="2" t="s">
        <v>453</v>
      </c>
      <c r="G40" s="2" t="s">
        <v>449</v>
      </c>
      <c r="H40" s="2" t="s">
        <v>339</v>
      </c>
      <c r="I40" s="2" t="s">
        <v>454</v>
      </c>
    </row>
    <row r="41" spans="1:9" ht="39.6" x14ac:dyDescent="0.3">
      <c r="A41" s="2">
        <f>IFERROR(IF(ISBLANK(TEXT(龜山區[[#This Row],[機構名稱]],)),"",ROW(龜山區[[#This Row],[機構名稱]])-1),"")</f>
        <v>40</v>
      </c>
      <c r="B41" s="2" t="s">
        <v>455</v>
      </c>
      <c r="C41" s="2" t="s">
        <v>456</v>
      </c>
      <c r="D41" s="2" t="s">
        <v>457</v>
      </c>
      <c r="E41" s="2" t="s">
        <v>458</v>
      </c>
      <c r="F41" s="2" t="s">
        <v>459</v>
      </c>
      <c r="G41" s="2" t="s">
        <v>449</v>
      </c>
      <c r="H41" s="2" t="s">
        <v>63</v>
      </c>
      <c r="I41" s="2" t="s">
        <v>185</v>
      </c>
    </row>
    <row r="42" spans="1:9" ht="138.6" x14ac:dyDescent="0.3">
      <c r="A42" s="2">
        <f>IFERROR(IF(ISBLANK(TEXT(龜山區[[#This Row],[機構名稱]],)),"",ROW(龜山區[[#This Row],[機構名稱]])-1),"")</f>
        <v>41</v>
      </c>
      <c r="B42" s="2" t="s">
        <v>293</v>
      </c>
      <c r="C42" s="2" t="s">
        <v>294</v>
      </c>
      <c r="D42" s="2" t="s">
        <v>295</v>
      </c>
      <c r="F42" s="2" t="s">
        <v>296</v>
      </c>
      <c r="G42" s="2" t="s">
        <v>43</v>
      </c>
      <c r="H42" s="2" t="s">
        <v>153</v>
      </c>
      <c r="I42" s="2" t="s">
        <v>99</v>
      </c>
    </row>
    <row r="43" spans="1:9" ht="217.8" x14ac:dyDescent="0.3">
      <c r="A43" s="2">
        <f>IFERROR(IF(ISBLANK(TEXT(龜山區[[#This Row],[機構名稱]],)),"",ROW(龜山區[[#This Row],[機構名稱]])-1),"")</f>
        <v>42</v>
      </c>
      <c r="B43" s="2" t="s">
        <v>297</v>
      </c>
      <c r="C43" s="2" t="s">
        <v>298</v>
      </c>
      <c r="D43" s="2" t="s">
        <v>299</v>
      </c>
      <c r="E43" s="2" t="s">
        <v>300</v>
      </c>
      <c r="F43" s="2" t="s">
        <v>301</v>
      </c>
      <c r="G43" s="2" t="s">
        <v>302</v>
      </c>
      <c r="H43" s="2" t="s">
        <v>38</v>
      </c>
      <c r="I43" s="2" t="s">
        <v>141</v>
      </c>
    </row>
    <row r="44" spans="1:9" ht="39.6" x14ac:dyDescent="0.3">
      <c r="A44" s="2">
        <f>IFERROR(IF(ISBLANK(TEXT(龜山區[[#This Row],[機構名稱]],)),"",ROW(龜山區[[#This Row],[機構名稱]])-1),"")</f>
        <v>43</v>
      </c>
      <c r="B44" s="2" t="s">
        <v>303</v>
      </c>
      <c r="C44" s="2" t="s">
        <v>304</v>
      </c>
      <c r="D44" s="2" t="s">
        <v>305</v>
      </c>
      <c r="E44" s="2" t="s">
        <v>306</v>
      </c>
      <c r="F44" s="2" t="s">
        <v>307</v>
      </c>
      <c r="G44" s="2" t="s">
        <v>43</v>
      </c>
      <c r="H44" s="2" t="s">
        <v>70</v>
      </c>
      <c r="I44" s="2" t="s">
        <v>71</v>
      </c>
    </row>
    <row r="45" spans="1:9" ht="237.6" x14ac:dyDescent="0.3">
      <c r="A45" s="2">
        <f>IFERROR(IF(ISBLANK(TEXT(龜山區[[#This Row],[機構名稱]],)),"",ROW(龜山區[[#This Row],[機構名稱]])-1),"")</f>
        <v>44</v>
      </c>
      <c r="B45" s="2" t="s">
        <v>308</v>
      </c>
      <c r="C45" s="2" t="s">
        <v>309</v>
      </c>
      <c r="D45" s="2" t="s">
        <v>310</v>
      </c>
      <c r="E45" s="2" t="s">
        <v>311</v>
      </c>
      <c r="F45" s="2" t="s">
        <v>312</v>
      </c>
      <c r="G45" s="2" t="s">
        <v>29</v>
      </c>
      <c r="H45" s="2" t="s">
        <v>178</v>
      </c>
      <c r="I45" s="2" t="s">
        <v>71</v>
      </c>
    </row>
    <row r="46" spans="1:9" ht="198" x14ac:dyDescent="0.3">
      <c r="A46" s="2">
        <f>IFERROR(IF(ISBLANK(TEXT(龜山區[[#This Row],[機構名稱]],)),"",ROW(龜山區[[#This Row],[機構名稱]])-1),"")</f>
        <v>45</v>
      </c>
      <c r="B46" s="2" t="s">
        <v>318</v>
      </c>
      <c r="C46" s="2" t="s">
        <v>319</v>
      </c>
      <c r="D46" s="2" t="s">
        <v>320</v>
      </c>
      <c r="F46" s="2" t="s">
        <v>321</v>
      </c>
      <c r="G46" s="2" t="s">
        <v>215</v>
      </c>
      <c r="H46" s="2" t="s">
        <v>322</v>
      </c>
      <c r="I46" s="2" t="s">
        <v>323</v>
      </c>
    </row>
    <row r="47" spans="1:9" ht="138.6" x14ac:dyDescent="0.3">
      <c r="A47" s="2">
        <f>IFERROR(IF(ISBLANK(TEXT(龜山區[[#This Row],[機構名稱]],)),"",ROW(龜山區[[#This Row],[機構名稱]])-1),"")</f>
        <v>46</v>
      </c>
      <c r="B47" s="2" t="s">
        <v>329</v>
      </c>
      <c r="C47" s="2" t="s">
        <v>330</v>
      </c>
      <c r="D47" s="2" t="s">
        <v>331</v>
      </c>
      <c r="F47" s="2" t="s">
        <v>332</v>
      </c>
      <c r="G47" s="2" t="s">
        <v>43</v>
      </c>
      <c r="H47" s="2" t="s">
        <v>333</v>
      </c>
      <c r="I47" s="2" t="s">
        <v>99</v>
      </c>
    </row>
    <row r="48" spans="1:9" ht="198" x14ac:dyDescent="0.3">
      <c r="A48" s="2">
        <f>IFERROR(IF(ISBLANK(TEXT(龜山區[[#This Row],[機構名稱]],)),"",ROW(龜山區[[#This Row],[機構名稱]])-1),"")</f>
        <v>47</v>
      </c>
      <c r="B48" s="2" t="s">
        <v>341</v>
      </c>
      <c r="C48" s="2" t="s">
        <v>342</v>
      </c>
      <c r="D48" s="2" t="s">
        <v>343</v>
      </c>
      <c r="F48" s="2" t="s">
        <v>344</v>
      </c>
      <c r="G48" s="2" t="s">
        <v>215</v>
      </c>
      <c r="H48" s="2" t="s">
        <v>345</v>
      </c>
      <c r="I48" s="2" t="s">
        <v>346</v>
      </c>
    </row>
    <row r="49" spans="1:9" ht="99" x14ac:dyDescent="0.3">
      <c r="A49" s="2">
        <f>IFERROR(IF(ISBLANK(TEXT(龜山區[[#This Row],[機構名稱]],)),"",ROW(龜山區[[#This Row],[機構名稱]])-1),"")</f>
        <v>48</v>
      </c>
      <c r="B49" s="2" t="s">
        <v>347</v>
      </c>
      <c r="C49" s="2" t="s">
        <v>348</v>
      </c>
      <c r="D49" s="2" t="s">
        <v>349</v>
      </c>
      <c r="F49" s="2" t="s">
        <v>350</v>
      </c>
      <c r="G49" s="2" t="s">
        <v>264</v>
      </c>
      <c r="H49" s="2" t="s">
        <v>251</v>
      </c>
      <c r="I49" s="2" t="s">
        <v>145</v>
      </c>
    </row>
    <row r="50" spans="1:9" ht="99" x14ac:dyDescent="0.3">
      <c r="A50" s="2">
        <f>IFERROR(IF(ISBLANK(TEXT(龜山區[[#This Row],[機構名稱]],)),"",ROW(龜山區[[#This Row],[機構名稱]])-1),"")</f>
        <v>49</v>
      </c>
      <c r="B50" s="2" t="s">
        <v>351</v>
      </c>
      <c r="C50" s="2" t="s">
        <v>352</v>
      </c>
      <c r="D50" s="2" t="s">
        <v>353</v>
      </c>
      <c r="F50" s="2" t="s">
        <v>354</v>
      </c>
      <c r="G50" s="2" t="s">
        <v>264</v>
      </c>
      <c r="H50" s="2" t="s">
        <v>355</v>
      </c>
      <c r="I50" s="2" t="s">
        <v>84</v>
      </c>
    </row>
    <row r="51" spans="1:9" ht="99" x14ac:dyDescent="0.3">
      <c r="A51" s="2">
        <f>IFERROR(IF(ISBLANK(TEXT(龜山區[[#This Row],[機構名稱]],)),"",ROW(龜山區[[#This Row],[機構名稱]])-1),"")</f>
        <v>50</v>
      </c>
      <c r="B51" s="2" t="s">
        <v>362</v>
      </c>
      <c r="C51" s="2" t="s">
        <v>363</v>
      </c>
      <c r="D51" s="2" t="s">
        <v>364</v>
      </c>
      <c r="F51" s="2" t="s">
        <v>365</v>
      </c>
      <c r="G51" s="2" t="s">
        <v>37</v>
      </c>
      <c r="H51" s="2" t="s">
        <v>366</v>
      </c>
      <c r="I51" s="2" t="s">
        <v>252</v>
      </c>
    </row>
    <row r="52" spans="1:9" ht="237.6" x14ac:dyDescent="0.3">
      <c r="A52" s="2">
        <f>IFERROR(IF(ISBLANK(TEXT(龜山區[[#This Row],[機構名稱]],)),"",ROW(龜山區[[#This Row],[機構名稱]])-1),"")</f>
        <v>51</v>
      </c>
      <c r="B52" s="2" t="s">
        <v>375</v>
      </c>
      <c r="C52" s="2" t="s">
        <v>376</v>
      </c>
      <c r="D52" s="2" t="s">
        <v>377</v>
      </c>
      <c r="E52" s="2" t="s">
        <v>378</v>
      </c>
      <c r="F52" s="2" t="s">
        <v>379</v>
      </c>
      <c r="G52" s="2" t="s">
        <v>29</v>
      </c>
      <c r="H52" s="2" t="s">
        <v>380</v>
      </c>
      <c r="I52" s="2" t="s">
        <v>99</v>
      </c>
    </row>
    <row r="53" spans="1:9" x14ac:dyDescent="0.3">
      <c r="A53" s="2" t="str">
        <f>IFERROR(IF(ISBLANK(TEXT(龜山區[[#This Row],[機構名稱]],)),"",ROW(龜山區[[#This Row],[機構名稱]])-1),"")</f>
        <v/>
      </c>
    </row>
    <row r="54" spans="1:9" x14ac:dyDescent="0.3">
      <c r="A54" s="2" t="str">
        <f>IFERROR(IF(ISBLANK(TEXT(龜山區[[#This Row],[機構名稱]],)),"",ROW(龜山區[[#This Row],[機構名稱]])-1),"")</f>
        <v/>
      </c>
    </row>
    <row r="55" spans="1:9" x14ac:dyDescent="0.3">
      <c r="A55" s="2" t="str">
        <f>IFERROR(IF(ISBLANK(TEXT(龜山區[[#This Row],[機構名稱]],)),"",ROW(龜山區[[#This Row],[機構名稱]])-1),"")</f>
        <v/>
      </c>
    </row>
    <row r="56" spans="1:9" x14ac:dyDescent="0.3">
      <c r="A56" s="2" t="str">
        <f>IFERROR(IF(ISBLANK(TEXT(龜山區[[#This Row],[機構名稱]],)),"",ROW(龜山區[[#This Row],[機構名稱]])-1),"")</f>
        <v/>
      </c>
    </row>
    <row r="57" spans="1:9" x14ac:dyDescent="0.3">
      <c r="A57" s="2" t="str">
        <f>IFERROR(IF(ISBLANK(TEXT(龜山區[[#This Row],[機構名稱]],)),"",ROW(龜山區[[#This Row],[機構名稱]])-1),"")</f>
        <v/>
      </c>
    </row>
    <row r="58" spans="1:9" x14ac:dyDescent="0.3">
      <c r="A58" s="2" t="str">
        <f>IFERROR(IF(ISBLANK(TEXT(龜山區[[#This Row],[機構名稱]],)),"",ROW(龜山區[[#This Row],[機構名稱]])-1),"")</f>
        <v/>
      </c>
    </row>
    <row r="59" spans="1:9" x14ac:dyDescent="0.3">
      <c r="A59" s="2" t="str">
        <f>IFERROR(IF(ISBLANK(TEXT(龜山區[[#This Row],[機構名稱]],)),"",ROW(龜山區[[#This Row],[機構名稱]])-1),"")</f>
        <v/>
      </c>
    </row>
    <row r="60" spans="1:9" x14ac:dyDescent="0.3">
      <c r="A60" s="2" t="str">
        <f>IFERROR(IF(ISBLANK(TEXT(龜山區[[#This Row],[機構名稱]],)),"",ROW(龜山區[[#This Row],[機構名稱]])-1),"")</f>
        <v/>
      </c>
    </row>
    <row r="61" spans="1:9" x14ac:dyDescent="0.3">
      <c r="A61" s="2" t="str">
        <f>IFERROR(IF(ISBLANK(TEXT(龜山區[[#This Row],[機構名稱]],)),"",ROW(龜山區[[#This Row],[機構名稱]])-1),"")</f>
        <v/>
      </c>
    </row>
    <row r="62" spans="1:9" x14ac:dyDescent="0.3">
      <c r="A62" s="2" t="str">
        <f>IFERROR(IF(ISBLANK(TEXT(龜山區[[#This Row],[機構名稱]],)),"",ROW(龜山區[[#This Row],[機構名稱]])-1),"")</f>
        <v/>
      </c>
    </row>
    <row r="63" spans="1:9" x14ac:dyDescent="0.3">
      <c r="A63" s="2" t="str">
        <f>IFERROR(IF(ISBLANK(TEXT(龜山區[[#This Row],[機構名稱]],)),"",ROW(龜山區[[#This Row],[機構名稱]])-1),"")</f>
        <v/>
      </c>
    </row>
    <row r="64" spans="1:9" x14ac:dyDescent="0.3">
      <c r="A64" s="2" t="str">
        <f>IFERROR(IF(ISBLANK(TEXT(龜山區[[#This Row],[機構名稱]],)),"",ROW(龜山區[[#This Row],[機構名稱]])-1),"")</f>
        <v/>
      </c>
    </row>
    <row r="65" spans="1:1" x14ac:dyDescent="0.3">
      <c r="A65" s="2" t="str">
        <f>IFERROR(IF(ISBLANK(TEXT(龜山區[[#This Row],[機構名稱]],)),"",ROW(龜山區[[#This Row],[機構名稱]])-1),"")</f>
        <v/>
      </c>
    </row>
    <row r="66" spans="1:1" x14ac:dyDescent="0.3">
      <c r="A66" s="2" t="str">
        <f>IFERROR(IF(ISBLANK(TEXT(龜山區[[#This Row],[機構名稱]],)),"",ROW(龜山區[[#This Row],[機構名稱]])-1),"")</f>
        <v/>
      </c>
    </row>
    <row r="67" spans="1:1" x14ac:dyDescent="0.3">
      <c r="A67" s="2" t="str">
        <f>IFERROR(IF(ISBLANK(TEXT(龜山區[[#This Row],[機構名稱]],)),"",ROW(龜山區[[#This Row],[機構名稱]])-1),"")</f>
        <v/>
      </c>
    </row>
    <row r="68" spans="1:1" x14ac:dyDescent="0.3">
      <c r="A68" s="2" t="str">
        <f>IFERROR(IF(ISBLANK(TEXT(龜山區[[#This Row],[機構名稱]],)),"",ROW(龜山區[[#This Row],[機構名稱]])-1),"")</f>
        <v/>
      </c>
    </row>
    <row r="69" spans="1:1" x14ac:dyDescent="0.3">
      <c r="A69" s="2" t="str">
        <f>IFERROR(IF(ISBLANK(TEXT(龜山區[[#This Row],[機構名稱]],)),"",ROW(龜山區[[#This Row],[機構名稱]])-1),"")</f>
        <v/>
      </c>
    </row>
    <row r="70" spans="1:1" x14ac:dyDescent="0.3">
      <c r="A70" s="2" t="str">
        <f>IFERROR(IF(ISBLANK(TEXT(龜山區[[#This Row],[機構名稱]],)),"",ROW(龜山區[[#This Row],[機構名稱]])-1),"")</f>
        <v/>
      </c>
    </row>
    <row r="71" spans="1:1" x14ac:dyDescent="0.3">
      <c r="A71" s="2" t="str">
        <f>IFERROR(IF(ISBLANK(TEXT(龜山區[[#This Row],[機構名稱]],)),"",ROW(龜山區[[#This Row],[機構名稱]])-1),"")</f>
        <v/>
      </c>
    </row>
    <row r="72" spans="1:1" x14ac:dyDescent="0.3">
      <c r="A72" s="2" t="str">
        <f>IFERROR(IF(ISBLANK(TEXT(龜山區[[#This Row],[機構名稱]],)),"",ROW(龜山區[[#This Row],[機構名稱]])-1),"")</f>
        <v/>
      </c>
    </row>
    <row r="73" spans="1:1" x14ac:dyDescent="0.3">
      <c r="A73" s="2" t="str">
        <f>IFERROR(IF(ISBLANK(TEXT(龜山區[[#This Row],[機構名稱]],)),"",ROW(龜山區[[#This Row],[機構名稱]])-1),"")</f>
        <v/>
      </c>
    </row>
    <row r="74" spans="1:1" x14ac:dyDescent="0.3">
      <c r="A74" s="2" t="str">
        <f>IFERROR(IF(ISBLANK(TEXT(龜山區[[#This Row],[機構名稱]],)),"",ROW(龜山區[[#This Row],[機構名稱]])-1),"")</f>
        <v/>
      </c>
    </row>
    <row r="75" spans="1:1" x14ac:dyDescent="0.3">
      <c r="A75" s="2" t="str">
        <f>IFERROR(IF(ISBLANK(TEXT(龜山區[[#This Row],[機構名稱]],)),"",ROW(龜山區[[#This Row],[機構名稱]])-1),"")</f>
        <v/>
      </c>
    </row>
    <row r="76" spans="1:1" x14ac:dyDescent="0.3">
      <c r="A76" s="2" t="str">
        <f>IFERROR(IF(ISBLANK(TEXT(龜山區[[#This Row],[機構名稱]],)),"",ROW(龜山區[[#This Row],[機構名稱]])-1),"")</f>
        <v/>
      </c>
    </row>
    <row r="77" spans="1:1" x14ac:dyDescent="0.3">
      <c r="A77" s="2" t="str">
        <f>IFERROR(IF(ISBLANK(TEXT(龜山區[[#This Row],[機構名稱]],)),"",ROW(龜山區[[#This Row],[機構名稱]])-1),"")</f>
        <v/>
      </c>
    </row>
    <row r="78" spans="1:1" x14ac:dyDescent="0.3">
      <c r="A78" s="2" t="str">
        <f>IFERROR(IF(ISBLANK(TEXT(龜山區[[#This Row],[機構名稱]],)),"",ROW(龜山區[[#This Row],[機構名稱]])-1),"")</f>
        <v/>
      </c>
    </row>
    <row r="79" spans="1:1" x14ac:dyDescent="0.3">
      <c r="A79" s="2" t="str">
        <f>IFERROR(IF(ISBLANK(TEXT(龜山區[[#This Row],[機構名稱]],)),"",ROW(龜山區[[#This Row],[機構名稱]])-1),"")</f>
        <v/>
      </c>
    </row>
    <row r="80" spans="1:1" x14ac:dyDescent="0.3">
      <c r="A80" s="2" t="str">
        <f>IFERROR(IF(ISBLANK(TEXT(龜山區[[#This Row],[機構名稱]],)),"",ROW(龜山區[[#This Row],[機構名稱]])-1),"")</f>
        <v/>
      </c>
    </row>
    <row r="81" spans="1:1" x14ac:dyDescent="0.3">
      <c r="A81" s="2" t="str">
        <f>IFERROR(IF(ISBLANK(TEXT(龜山區[[#This Row],[機構名稱]],)),"",ROW(龜山區[[#This Row],[機構名稱]])-1),"")</f>
        <v/>
      </c>
    </row>
    <row r="82" spans="1:1" x14ac:dyDescent="0.3">
      <c r="A82" s="2" t="str">
        <f>IFERROR(IF(ISBLANK(TEXT(龜山區[[#This Row],[機構名稱]],)),"",ROW(龜山區[[#This Row],[機構名稱]])-1),"")</f>
        <v/>
      </c>
    </row>
    <row r="83" spans="1:1" x14ac:dyDescent="0.3">
      <c r="A83" s="2" t="str">
        <f>IFERROR(IF(ISBLANK(TEXT(龜山區[[#This Row],[機構名稱]],)),"",ROW(龜山區[[#This Row],[機構名稱]])-1),"")</f>
        <v/>
      </c>
    </row>
    <row r="84" spans="1:1" x14ac:dyDescent="0.3">
      <c r="A84" s="2" t="str">
        <f>IFERROR(IF(ISBLANK(TEXT(龜山區[[#This Row],[機構名稱]],)),"",ROW(龜山區[[#This Row],[機構名稱]])-1),"")</f>
        <v/>
      </c>
    </row>
    <row r="85" spans="1:1" x14ac:dyDescent="0.3">
      <c r="A85" s="2" t="str">
        <f>IFERROR(IF(ISBLANK(TEXT(龜山區[[#This Row],[機構名稱]],)),"",ROW(龜山區[[#This Row],[機構名稱]])-1),"")</f>
        <v/>
      </c>
    </row>
    <row r="86" spans="1:1" x14ac:dyDescent="0.3">
      <c r="A86" s="2" t="str">
        <f>IFERROR(IF(ISBLANK(TEXT(龜山區[[#This Row],[機構名稱]],)),"",ROW(龜山區[[#This Row],[機構名稱]])-1),"")</f>
        <v/>
      </c>
    </row>
    <row r="87" spans="1:1" x14ac:dyDescent="0.3">
      <c r="A87" s="2" t="str">
        <f>IFERROR(IF(ISBLANK(TEXT(龜山區[[#This Row],[機構名稱]],)),"",ROW(龜山區[[#This Row],[機構名稱]])-1),"")</f>
        <v/>
      </c>
    </row>
    <row r="88" spans="1:1" x14ac:dyDescent="0.3">
      <c r="A88" s="2" t="str">
        <f>IFERROR(IF(ISBLANK(TEXT(龜山區[[#This Row],[機構名稱]],)),"",ROW(龜山區[[#This Row],[機構名稱]])-1),"")</f>
        <v/>
      </c>
    </row>
    <row r="89" spans="1:1" x14ac:dyDescent="0.3">
      <c r="A89" s="2" t="str">
        <f>IFERROR(IF(ISBLANK(TEXT(龜山區[[#This Row],[機構名稱]],)),"",ROW(龜山區[[#This Row],[機構名稱]])-1),"")</f>
        <v/>
      </c>
    </row>
    <row r="90" spans="1:1" x14ac:dyDescent="0.3">
      <c r="A90" s="2" t="str">
        <f>IFERROR(IF(ISBLANK(TEXT(龜山區[[#This Row],[機構名稱]],)),"",ROW(龜山區[[#This Row],[機構名稱]])-1),"")</f>
        <v/>
      </c>
    </row>
    <row r="91" spans="1:1" x14ac:dyDescent="0.3">
      <c r="A91" s="2" t="str">
        <f>IFERROR(IF(ISBLANK(TEXT(龜山區[[#This Row],[機構名稱]],)),"",ROW(龜山區[[#This Row],[機構名稱]])-1),"")</f>
        <v/>
      </c>
    </row>
    <row r="92" spans="1:1" x14ac:dyDescent="0.3">
      <c r="A92" s="2" t="str">
        <f>IFERROR(IF(ISBLANK(TEXT(龜山區[[#This Row],[機構名稱]],)),"",ROW(龜山區[[#This Row],[機構名稱]])-1),"")</f>
        <v/>
      </c>
    </row>
    <row r="93" spans="1:1" x14ac:dyDescent="0.3">
      <c r="A93" s="2" t="str">
        <f>IFERROR(IF(ISBLANK(TEXT(龜山區[[#This Row],[機構名稱]],)),"",ROW(龜山區[[#This Row],[機構名稱]])-1),"")</f>
        <v/>
      </c>
    </row>
    <row r="94" spans="1:1" x14ac:dyDescent="0.3">
      <c r="A94" s="2" t="str">
        <f>IFERROR(IF(ISBLANK(TEXT(龜山區[[#This Row],[機構名稱]],)),"",ROW(龜山區[[#This Row],[機構名稱]])-1),"")</f>
        <v/>
      </c>
    </row>
    <row r="95" spans="1:1" x14ac:dyDescent="0.3">
      <c r="A95" s="2" t="str">
        <f>IFERROR(IF(ISBLANK(TEXT(龜山區[[#This Row],[機構名稱]],)),"",ROW(龜山區[[#This Row],[機構名稱]])-1),"")</f>
        <v/>
      </c>
    </row>
    <row r="96" spans="1:1" x14ac:dyDescent="0.3">
      <c r="A96" s="2" t="str">
        <f>IFERROR(IF(ISBLANK(TEXT(龜山區[[#This Row],[機構名稱]],)),"",ROW(龜山區[[#This Row],[機構名稱]])-1),"")</f>
        <v/>
      </c>
    </row>
    <row r="97" spans="1:1" x14ac:dyDescent="0.3">
      <c r="A97" s="2" t="str">
        <f>IFERROR(IF(ISBLANK(TEXT(龜山區[[#This Row],[機構名稱]],)),"",ROW(龜山區[[#This Row],[機構名稱]])-1),"")</f>
        <v/>
      </c>
    </row>
    <row r="98" spans="1:1" x14ac:dyDescent="0.3">
      <c r="A98" s="2" t="str">
        <f>IFERROR(IF(ISBLANK(TEXT(龜山區[[#This Row],[機構名稱]],)),"",ROW(龜山區[[#This Row],[機構名稱]])-1),"")</f>
        <v/>
      </c>
    </row>
    <row r="99" spans="1:1" x14ac:dyDescent="0.3">
      <c r="A99" s="2" t="str">
        <f>IFERROR(IF(ISBLANK(TEXT(龜山區[[#This Row],[機構名稱]],)),"",ROW(龜山區[[#This Row],[機構名稱]])-1),"")</f>
        <v/>
      </c>
    </row>
    <row r="100" spans="1:1" x14ac:dyDescent="0.3">
      <c r="A100" s="2" t="str">
        <f>IFERROR(IF(ISBLANK(TEXT(龜山區[[#This Row],[機構名稱]],)),"",ROW(龜山區[[#This Row],[機構名稱]])-1),"")</f>
        <v/>
      </c>
    </row>
    <row r="101" spans="1:1" x14ac:dyDescent="0.3">
      <c r="A101" s="2" t="str">
        <f>IFERROR(IF(ISBLANK(TEXT(龜山區[[#This Row],[機構名稱]],)),"",ROW(龜山區[[#This Row],[機構名稱]])-1),"")</f>
        <v/>
      </c>
    </row>
    <row r="102" spans="1:1" x14ac:dyDescent="0.3">
      <c r="A102" s="2" t="str">
        <f>IFERROR(IF(ISBLANK(TEXT(龜山區[[#This Row],[機構名稱]],)),"",ROW(龜山區[[#This Row],[機構名稱]])-1),"")</f>
        <v/>
      </c>
    </row>
    <row r="103" spans="1:1" x14ac:dyDescent="0.3">
      <c r="A103" s="2" t="str">
        <f>IFERROR(IF(ISBLANK(TEXT(龜山區[[#This Row],[機構名稱]],)),"",ROW(龜山區[[#This Row],[機構名稱]])-1),"")</f>
        <v/>
      </c>
    </row>
    <row r="104" spans="1:1" x14ac:dyDescent="0.3">
      <c r="A104" s="2" t="str">
        <f>IFERROR(IF(ISBLANK(TEXT(龜山區[[#This Row],[機構名稱]],)),"",ROW(龜山區[[#This Row],[機構名稱]])-1),"")</f>
        <v/>
      </c>
    </row>
    <row r="105" spans="1:1" x14ac:dyDescent="0.3">
      <c r="A105" s="2" t="str">
        <f>IFERROR(IF(ISBLANK(TEXT(龜山區[[#This Row],[機構名稱]],)),"",ROW(龜山區[[#This Row],[機構名稱]])-1),"")</f>
        <v/>
      </c>
    </row>
    <row r="106" spans="1:1" x14ac:dyDescent="0.3">
      <c r="A106" s="2" t="str">
        <f>IFERROR(IF(ISBLANK(TEXT(龜山區[[#This Row],[機構名稱]],)),"",ROW(龜山區[[#This Row],[機構名稱]])-1),"")</f>
        <v/>
      </c>
    </row>
    <row r="107" spans="1:1" x14ac:dyDescent="0.3">
      <c r="A107" s="2" t="str">
        <f>IFERROR(IF(ISBLANK(TEXT(龜山區[[#This Row],[機構名稱]],)),"",ROW(龜山區[[#This Row],[機構名稱]])-1),"")</f>
        <v/>
      </c>
    </row>
    <row r="108" spans="1:1" x14ac:dyDescent="0.3">
      <c r="A108" s="2" t="str">
        <f>IFERROR(IF(ISBLANK(TEXT(龜山區[[#This Row],[機構名稱]],)),"",ROW(龜山區[[#This Row],[機構名稱]])-1),"")</f>
        <v/>
      </c>
    </row>
    <row r="109" spans="1:1" x14ac:dyDescent="0.3">
      <c r="A109" s="2" t="str">
        <f>IFERROR(IF(ISBLANK(TEXT(龜山區[[#This Row],[機構名稱]],)),"",ROW(龜山區[[#This Row],[機構名稱]])-1),"")</f>
        <v/>
      </c>
    </row>
    <row r="110" spans="1:1" x14ac:dyDescent="0.3">
      <c r="A110" s="2" t="str">
        <f>IFERROR(IF(ISBLANK(TEXT(龜山區[[#This Row],[機構名稱]],)),"",ROW(龜山區[[#This Row],[機構名稱]])-1),"")</f>
        <v/>
      </c>
    </row>
    <row r="111" spans="1:1" x14ac:dyDescent="0.3">
      <c r="A111" s="2" t="str">
        <f>IFERROR(IF(ISBLANK(TEXT(龜山區[[#This Row],[機構名稱]],)),"",ROW(龜山區[[#This Row],[機構名稱]])-1),"")</f>
        <v/>
      </c>
    </row>
    <row r="112" spans="1:1" x14ac:dyDescent="0.3">
      <c r="A112" s="2" t="str">
        <f>IFERROR(IF(ISBLANK(TEXT(龜山區[[#This Row],[機構名稱]],)),"",ROW(龜山區[[#This Row],[機構名稱]])-1),"")</f>
        <v/>
      </c>
    </row>
    <row r="113" spans="1:1" x14ac:dyDescent="0.3">
      <c r="A113" s="2" t="str">
        <f>IFERROR(IF(ISBLANK(TEXT(龜山區[[#This Row],[機構名稱]],)),"",ROW(龜山區[[#This Row],[機構名稱]])-1),"")</f>
        <v/>
      </c>
    </row>
    <row r="114" spans="1:1" x14ac:dyDescent="0.3">
      <c r="A114" s="2" t="str">
        <f>IFERROR(IF(ISBLANK(TEXT(龜山區[[#This Row],[機構名稱]],)),"",ROW(龜山區[[#This Row],[機構名稱]])-1),"")</f>
        <v/>
      </c>
    </row>
    <row r="115" spans="1:1" x14ac:dyDescent="0.3">
      <c r="A115" s="2" t="str">
        <f>IFERROR(IF(ISBLANK(TEXT(龜山區[[#This Row],[機構名稱]],)),"",ROW(龜山區[[#This Row],[機構名稱]])-1),"")</f>
        <v/>
      </c>
    </row>
    <row r="116" spans="1:1" x14ac:dyDescent="0.3">
      <c r="A116" s="2" t="str">
        <f>IFERROR(IF(ISBLANK(TEXT(龜山區[[#This Row],[機構名稱]],)),"",ROW(龜山區[[#This Row],[機構名稱]])-1),"")</f>
        <v/>
      </c>
    </row>
    <row r="117" spans="1:1" x14ac:dyDescent="0.3">
      <c r="A117" s="2" t="str">
        <f>IFERROR(IF(ISBLANK(TEXT(龜山區[[#This Row],[機構名稱]],)),"",ROW(龜山區[[#This Row],[機構名稱]])-1),"")</f>
        <v/>
      </c>
    </row>
    <row r="118" spans="1:1" x14ac:dyDescent="0.3">
      <c r="A118" s="2" t="str">
        <f>IFERROR(IF(ISBLANK(TEXT(龜山區[[#This Row],[機構名稱]],)),"",ROW(龜山區[[#This Row],[機構名稱]])-1),"")</f>
        <v/>
      </c>
    </row>
    <row r="119" spans="1:1" x14ac:dyDescent="0.3">
      <c r="A119" s="2" t="str">
        <f>IFERROR(IF(ISBLANK(TEXT(龜山區[[#This Row],[機構名稱]],)),"",ROW(龜山區[[#This Row],[機構名稱]])-1),"")</f>
        <v/>
      </c>
    </row>
    <row r="120" spans="1:1" x14ac:dyDescent="0.3">
      <c r="A120" s="2" t="str">
        <f>IFERROR(IF(ISBLANK(TEXT(龜山區[[#This Row],[機構名稱]],)),"",ROW(龜山區[[#This Row],[機構名稱]])-1),"")</f>
        <v/>
      </c>
    </row>
    <row r="121" spans="1:1" x14ac:dyDescent="0.3">
      <c r="A121" s="2" t="str">
        <f>IFERROR(IF(ISBLANK(TEXT(龜山區[[#This Row],[機構名稱]],)),"",ROW(龜山區[[#This Row],[機構名稱]])-1),"")</f>
        <v/>
      </c>
    </row>
    <row r="122" spans="1:1" x14ac:dyDescent="0.3">
      <c r="A122" s="2" t="str">
        <f>IFERROR(IF(ISBLANK(TEXT(龜山區[[#This Row],[機構名稱]],)),"",ROW(龜山區[[#This Row],[機構名稱]])-1),"")</f>
        <v/>
      </c>
    </row>
    <row r="123" spans="1:1" x14ac:dyDescent="0.3">
      <c r="A123" s="2" t="str">
        <f>IFERROR(IF(ISBLANK(TEXT(龜山區[[#This Row],[機構名稱]],)),"",ROW(龜山區[[#This Row],[機構名稱]])-1),"")</f>
        <v/>
      </c>
    </row>
    <row r="124" spans="1:1" x14ac:dyDescent="0.3">
      <c r="A124" s="2" t="str">
        <f>IFERROR(IF(ISBLANK(TEXT(龜山區[[#This Row],[機構名稱]],)),"",ROW(龜山區[[#This Row],[機構名稱]])-1),"")</f>
        <v/>
      </c>
    </row>
    <row r="125" spans="1:1" x14ac:dyDescent="0.3">
      <c r="A125" s="2" t="str">
        <f>IFERROR(IF(ISBLANK(TEXT(龜山區[[#This Row],[機構名稱]],)),"",ROW(龜山區[[#This Row],[機構名稱]])-1),"")</f>
        <v/>
      </c>
    </row>
    <row r="126" spans="1:1" x14ac:dyDescent="0.3">
      <c r="A126" s="2" t="str">
        <f>IFERROR(IF(ISBLANK(TEXT(龜山區[[#This Row],[機構名稱]],)),"",ROW(龜山區[[#This Row],[機構名稱]])-1),"")</f>
        <v/>
      </c>
    </row>
    <row r="127" spans="1:1" x14ac:dyDescent="0.3">
      <c r="A127" s="2" t="str">
        <f>IFERROR(IF(ISBLANK(TEXT(龜山區[[#This Row],[機構名稱]],)),"",ROW(龜山區[[#This Row],[機構名稱]])-1),"")</f>
        <v/>
      </c>
    </row>
    <row r="128" spans="1:1" x14ac:dyDescent="0.3">
      <c r="A128" s="2" t="str">
        <f>IFERROR(IF(ISBLANK(TEXT(龜山區[[#This Row],[機構名稱]],)),"",ROW(龜山區[[#This Row],[機構名稱]])-1),"")</f>
        <v/>
      </c>
    </row>
    <row r="129" spans="1:1" x14ac:dyDescent="0.3">
      <c r="A129" s="2" t="str">
        <f>IFERROR(IF(ISBLANK(TEXT(龜山區[[#This Row],[機構名稱]],)),"",ROW(龜山區[[#This Row],[機構名稱]])-1),"")</f>
        <v/>
      </c>
    </row>
    <row r="130" spans="1:1" x14ac:dyDescent="0.3">
      <c r="A130" s="2" t="str">
        <f>IFERROR(IF(ISBLANK(TEXT(龜山區[[#This Row],[機構名稱]],)),"",ROW(龜山區[[#This Row],[機構名稱]])-1),"")</f>
        <v/>
      </c>
    </row>
    <row r="131" spans="1:1" x14ac:dyDescent="0.3">
      <c r="A131" s="2" t="str">
        <f>IFERROR(IF(ISBLANK(TEXT(龜山區[[#This Row],[機構名稱]],)),"",ROW(龜山區[[#This Row],[機構名稱]])-1),"")</f>
        <v/>
      </c>
    </row>
    <row r="132" spans="1:1" x14ac:dyDescent="0.3">
      <c r="A132" s="2" t="str">
        <f>IFERROR(IF(ISBLANK(TEXT(龜山區[[#This Row],[機構名稱]],)),"",ROW(龜山區[[#This Row],[機構名稱]])-1),"")</f>
        <v/>
      </c>
    </row>
    <row r="133" spans="1:1" x14ac:dyDescent="0.3">
      <c r="A133" s="2" t="str">
        <f>IFERROR(IF(ISBLANK(TEXT(龜山區[[#This Row],[機構名稱]],)),"",ROW(龜山區[[#This Row],[機構名稱]])-1),"")</f>
        <v/>
      </c>
    </row>
    <row r="134" spans="1:1" x14ac:dyDescent="0.3">
      <c r="A134" s="2" t="str">
        <f>IFERROR(IF(ISBLANK(TEXT(龜山區[[#This Row],[機構名稱]],)),"",ROW(龜山區[[#This Row],[機構名稱]])-1),"")</f>
        <v/>
      </c>
    </row>
    <row r="135" spans="1:1" x14ac:dyDescent="0.3">
      <c r="A135" s="2" t="str">
        <f>IFERROR(IF(ISBLANK(TEXT(龜山區[[#This Row],[機構名稱]],)),"",ROW(龜山區[[#This Row],[機構名稱]])-1),"")</f>
        <v/>
      </c>
    </row>
    <row r="136" spans="1:1" x14ac:dyDescent="0.3">
      <c r="A136" s="2" t="str">
        <f>IFERROR(IF(ISBLANK(TEXT(龜山區[[#This Row],[機構名稱]],)),"",ROW(龜山區[[#This Row],[機構名稱]])-1),"")</f>
        <v/>
      </c>
    </row>
    <row r="137" spans="1:1" x14ac:dyDescent="0.3">
      <c r="A137" s="2" t="str">
        <f>IFERROR(IF(ISBLANK(TEXT(龜山區[[#This Row],[機構名稱]],)),"",ROW(龜山區[[#This Row],[機構名稱]])-1),"")</f>
        <v/>
      </c>
    </row>
    <row r="138" spans="1:1" x14ac:dyDescent="0.3">
      <c r="A138" s="2" t="str">
        <f>IFERROR(IF(ISBLANK(TEXT(龜山區[[#This Row],[機構名稱]],)),"",ROW(龜山區[[#This Row],[機構名稱]])-1),"")</f>
        <v/>
      </c>
    </row>
    <row r="139" spans="1:1" x14ac:dyDescent="0.3">
      <c r="A139" s="2" t="str">
        <f>IFERROR(IF(ISBLANK(TEXT(龜山區[[#This Row],[機構名稱]],)),"",ROW(龜山區[[#This Row],[機構名稱]])-1),"")</f>
        <v/>
      </c>
    </row>
    <row r="140" spans="1:1" x14ac:dyDescent="0.3">
      <c r="A140" s="2" t="str">
        <f>IFERROR(IF(ISBLANK(TEXT(龜山區[[#This Row],[機構名稱]],)),"",ROW(龜山區[[#This Row],[機構名稱]])-1),"")</f>
        <v/>
      </c>
    </row>
    <row r="141" spans="1:1" x14ac:dyDescent="0.3">
      <c r="A141" s="2" t="str">
        <f>IFERROR(IF(ISBLANK(TEXT(龜山區[[#This Row],[機構名稱]],)),"",ROW(龜山區[[#This Row],[機構名稱]])-1),"")</f>
        <v/>
      </c>
    </row>
    <row r="142" spans="1:1" x14ac:dyDescent="0.3">
      <c r="A142" s="2" t="str">
        <f>IFERROR(IF(ISBLANK(TEXT(龜山區[[#This Row],[機構名稱]],)),"",ROW(龜山區[[#This Row],[機構名稱]])-1),"")</f>
        <v/>
      </c>
    </row>
    <row r="143" spans="1:1" x14ac:dyDescent="0.3">
      <c r="A143" s="2" t="str">
        <f>IFERROR(IF(ISBLANK(TEXT(龜山區[[#This Row],[機構名稱]],)),"",ROW(龜山區[[#This Row],[機構名稱]])-1),"")</f>
        <v/>
      </c>
    </row>
    <row r="144" spans="1:1" x14ac:dyDescent="0.3">
      <c r="A144" s="2" t="str">
        <f>IFERROR(IF(ISBLANK(TEXT(龜山區[[#This Row],[機構名稱]],)),"",ROW(龜山區[[#This Row],[機構名稱]])-1),"")</f>
        <v/>
      </c>
    </row>
    <row r="145" spans="1:1" x14ac:dyDescent="0.3">
      <c r="A145" s="2" t="str">
        <f>IFERROR(IF(ISBLANK(TEXT(龜山區[[#This Row],[機構名稱]],)),"",ROW(龜山區[[#This Row],[機構名稱]])-1),"")</f>
        <v/>
      </c>
    </row>
    <row r="146" spans="1:1" x14ac:dyDescent="0.3">
      <c r="A146" s="2" t="str">
        <f>IFERROR(IF(ISBLANK(TEXT(龜山區[[#This Row],[機構名稱]],)),"",ROW(龜山區[[#This Row],[機構名稱]])-1),"")</f>
        <v/>
      </c>
    </row>
    <row r="147" spans="1:1" x14ac:dyDescent="0.3">
      <c r="A147" s="2" t="str">
        <f>IFERROR(IF(ISBLANK(TEXT(龜山區[[#This Row],[機構名稱]],)),"",ROW(龜山區[[#This Row],[機構名稱]])-1),"")</f>
        <v/>
      </c>
    </row>
    <row r="148" spans="1:1" x14ac:dyDescent="0.3">
      <c r="A148" s="2" t="str">
        <f>IFERROR(IF(ISBLANK(TEXT(龜山區[[#This Row],[機構名稱]],)),"",ROW(龜山區[[#This Row],[機構名稱]])-1),"")</f>
        <v/>
      </c>
    </row>
    <row r="149" spans="1:1" x14ac:dyDescent="0.3">
      <c r="A149" s="2" t="str">
        <f>IFERROR(IF(ISBLANK(TEXT(龜山區[[#This Row],[機構名稱]],)),"",ROW(龜山區[[#This Row],[機構名稱]])-1),"")</f>
        <v/>
      </c>
    </row>
    <row r="150" spans="1:1" x14ac:dyDescent="0.3">
      <c r="A150" s="2" t="str">
        <f>IFERROR(IF(ISBLANK(TEXT(龜山區[[#This Row],[機構名稱]],)),"",ROW(龜山區[[#This Row],[機構名稱]])-1),"")</f>
        <v/>
      </c>
    </row>
    <row r="151" spans="1:1" x14ac:dyDescent="0.3">
      <c r="A151" s="2" t="str">
        <f>IFERROR(IF(ISBLANK(TEXT(龜山區[[#This Row],[機構名稱]],)),"",ROW(龜山區[[#This Row],[機構名稱]])-1),"")</f>
        <v/>
      </c>
    </row>
    <row r="152" spans="1:1" x14ac:dyDescent="0.3">
      <c r="A152" s="2" t="str">
        <f>IFERROR(IF(ISBLANK(TEXT(龜山區[[#This Row],[機構名稱]],)),"",ROW(龜山區[[#This Row],[機構名稱]])-1),"")</f>
        <v/>
      </c>
    </row>
    <row r="153" spans="1:1" x14ac:dyDescent="0.3">
      <c r="A153" s="2" t="str">
        <f>IFERROR(IF(ISBLANK(TEXT(龜山區[[#This Row],[機構名稱]],)),"",ROW(龜山區[[#This Row],[機構名稱]])-1),"")</f>
        <v/>
      </c>
    </row>
    <row r="154" spans="1:1" x14ac:dyDescent="0.3">
      <c r="A154" s="2" t="str">
        <f>IFERROR(IF(ISBLANK(TEXT(龜山區[[#This Row],[機構名稱]],)),"",ROW(龜山區[[#This Row],[機構名稱]])-1),"")</f>
        <v/>
      </c>
    </row>
    <row r="155" spans="1:1" x14ac:dyDescent="0.3">
      <c r="A155" s="2" t="str">
        <f>IFERROR(IF(ISBLANK(TEXT(龜山區[[#This Row],[機構名稱]],)),"",ROW(龜山區[[#This Row],[機構名稱]])-1),"")</f>
        <v/>
      </c>
    </row>
    <row r="156" spans="1:1" x14ac:dyDescent="0.3">
      <c r="A156" s="2" t="str">
        <f>IFERROR(IF(ISBLANK(TEXT(龜山區[[#This Row],[機構名稱]],)),"",ROW(龜山區[[#This Row],[機構名稱]])-1),"")</f>
        <v/>
      </c>
    </row>
    <row r="157" spans="1:1" x14ac:dyDescent="0.3">
      <c r="A157" s="2" t="str">
        <f>IFERROR(IF(ISBLANK(TEXT(龜山區[[#This Row],[機構名稱]],)),"",ROW(龜山區[[#This Row],[機構名稱]])-1),"")</f>
        <v/>
      </c>
    </row>
    <row r="158" spans="1:1" x14ac:dyDescent="0.3">
      <c r="A158" s="2" t="str">
        <f>IFERROR(IF(ISBLANK(TEXT(龜山區[[#This Row],[機構名稱]],)),"",ROW(龜山區[[#This Row],[機構名稱]])-1),"")</f>
        <v/>
      </c>
    </row>
    <row r="159" spans="1:1" x14ac:dyDescent="0.3">
      <c r="A159" s="2" t="str">
        <f>IFERROR(IF(ISBLANK(TEXT(龜山區[[#This Row],[機構名稱]],)),"",ROW(龜山區[[#This Row],[機構名稱]])-1),"")</f>
        <v/>
      </c>
    </row>
    <row r="160" spans="1:1" x14ac:dyDescent="0.3">
      <c r="A160" s="2" t="str">
        <f>IFERROR(IF(ISBLANK(TEXT(龜山區[[#This Row],[機構名稱]],)),"",ROW(龜山區[[#This Row],[機構名稱]])-1),"")</f>
        <v/>
      </c>
    </row>
    <row r="161" spans="1:1" x14ac:dyDescent="0.3">
      <c r="A161" s="2" t="str">
        <f>IFERROR(IF(ISBLANK(TEXT(龜山區[[#This Row],[機構名稱]],)),"",ROW(龜山區[[#This Row],[機構名稱]])-1),"")</f>
        <v/>
      </c>
    </row>
    <row r="162" spans="1:1" x14ac:dyDescent="0.3">
      <c r="A162" s="2" t="str">
        <f>IFERROR(IF(ISBLANK(TEXT(龜山區[[#This Row],[機構名稱]],)),"",ROW(龜山區[[#This Row],[機構名稱]])-1),"")</f>
        <v/>
      </c>
    </row>
    <row r="163" spans="1:1" x14ac:dyDescent="0.3">
      <c r="A163" s="2" t="str">
        <f>IFERROR(IF(ISBLANK(TEXT(龜山區[[#This Row],[機構名稱]],)),"",ROW(龜山區[[#This Row],[機構名稱]])-1),"")</f>
        <v/>
      </c>
    </row>
    <row r="164" spans="1:1" x14ac:dyDescent="0.3">
      <c r="A164" s="2" t="str">
        <f>IFERROR(IF(ISBLANK(TEXT(龜山區[[#This Row],[機構名稱]],)),"",ROW(龜山區[[#This Row],[機構名稱]])-1),"")</f>
        <v/>
      </c>
    </row>
    <row r="165" spans="1:1" x14ac:dyDescent="0.3">
      <c r="A165" s="2" t="str">
        <f>IFERROR(IF(ISBLANK(TEXT(龜山區[[#This Row],[機構名稱]],)),"",ROW(龜山區[[#This Row],[機構名稱]])-1),"")</f>
        <v/>
      </c>
    </row>
    <row r="166" spans="1:1" x14ac:dyDescent="0.3">
      <c r="A166" s="2" t="str">
        <f>IFERROR(IF(ISBLANK(TEXT(龜山區[[#This Row],[機構名稱]],)),"",ROW(龜山區[[#This Row],[機構名稱]])-1),"")</f>
        <v/>
      </c>
    </row>
    <row r="167" spans="1:1" x14ac:dyDescent="0.3">
      <c r="A167" s="2" t="str">
        <f>IFERROR(IF(ISBLANK(TEXT(龜山區[[#This Row],[機構名稱]],)),"",ROW(龜山區[[#This Row],[機構名稱]])-1),"")</f>
        <v/>
      </c>
    </row>
    <row r="168" spans="1:1" x14ac:dyDescent="0.3">
      <c r="A168" s="2" t="str">
        <f>IFERROR(IF(ISBLANK(TEXT(龜山區[[#This Row],[機構名稱]],)),"",ROW(龜山區[[#This Row],[機構名稱]])-1),"")</f>
        <v/>
      </c>
    </row>
    <row r="169" spans="1:1" x14ac:dyDescent="0.3">
      <c r="A169" s="2" t="str">
        <f>IFERROR(IF(ISBLANK(TEXT(龜山區[[#This Row],[機構名稱]],)),"",ROW(龜山區[[#This Row],[機構名稱]])-1),"")</f>
        <v/>
      </c>
    </row>
    <row r="170" spans="1:1" x14ac:dyDescent="0.3">
      <c r="A170" s="2" t="str">
        <f>IFERROR(IF(ISBLANK(TEXT(龜山區[[#This Row],[機構名稱]],)),"",ROW(龜山區[[#This Row],[機構名稱]])-1),"")</f>
        <v/>
      </c>
    </row>
    <row r="171" spans="1:1" x14ac:dyDescent="0.3">
      <c r="A171" s="2" t="str">
        <f>IFERROR(IF(ISBLANK(TEXT(龜山區[[#This Row],[機構名稱]],)),"",ROW(龜山區[[#This Row],[機構名稱]])-1),"")</f>
        <v/>
      </c>
    </row>
    <row r="172" spans="1:1" x14ac:dyDescent="0.3">
      <c r="A172" s="2" t="str">
        <f>IFERROR(IF(ISBLANK(TEXT(龜山區[[#This Row],[機構名稱]],)),"",ROW(龜山區[[#This Row],[機構名稱]])-1),"")</f>
        <v/>
      </c>
    </row>
    <row r="173" spans="1:1" x14ac:dyDescent="0.3">
      <c r="A173" s="2" t="str">
        <f>IFERROR(IF(ISBLANK(TEXT(龜山區[[#This Row],[機構名稱]],)),"",ROW(龜山區[[#This Row],[機構名稱]])-1),"")</f>
        <v/>
      </c>
    </row>
    <row r="174" spans="1:1" x14ac:dyDescent="0.3">
      <c r="A174" s="2" t="str">
        <f>IFERROR(IF(ISBLANK(TEXT(龜山區[[#This Row],[機構名稱]],)),"",ROW(龜山區[[#This Row],[機構名稱]])-1),"")</f>
        <v/>
      </c>
    </row>
    <row r="175" spans="1:1" x14ac:dyDescent="0.3">
      <c r="A175" s="2" t="str">
        <f>IFERROR(IF(ISBLANK(TEXT(龜山區[[#This Row],[機構名稱]],)),"",ROW(龜山區[[#This Row],[機構名稱]])-1),"")</f>
        <v/>
      </c>
    </row>
    <row r="176" spans="1:1" x14ac:dyDescent="0.3">
      <c r="A176" s="2" t="str">
        <f>IFERROR(IF(ISBLANK(TEXT(龜山區[[#This Row],[機構名稱]],)),"",ROW(龜山區[[#This Row],[機構名稱]])-1),"")</f>
        <v/>
      </c>
    </row>
    <row r="177" spans="1:1" x14ac:dyDescent="0.3">
      <c r="A177" s="2" t="str">
        <f>IFERROR(IF(ISBLANK(TEXT(龜山區[[#This Row],[機構名稱]],)),"",ROW(龜山區[[#This Row],[機構名稱]])-1),"")</f>
        <v/>
      </c>
    </row>
    <row r="178" spans="1:1" x14ac:dyDescent="0.3">
      <c r="A178" s="2" t="str">
        <f>IFERROR(IF(ISBLANK(TEXT(龜山區[[#This Row],[機構名稱]],)),"",ROW(龜山區[[#This Row],[機構名稱]])-1),"")</f>
        <v/>
      </c>
    </row>
    <row r="179" spans="1:1" x14ac:dyDescent="0.3">
      <c r="A179" s="2" t="str">
        <f>IFERROR(IF(ISBLANK(TEXT(龜山區[[#This Row],[機構名稱]],)),"",ROW(龜山區[[#This Row],[機構名稱]])-1),"")</f>
        <v/>
      </c>
    </row>
    <row r="180" spans="1:1" x14ac:dyDescent="0.3">
      <c r="A180" s="2" t="str">
        <f>IFERROR(IF(ISBLANK(TEXT(龜山區[[#This Row],[機構名稱]],)),"",ROW(龜山區[[#This Row],[機構名稱]])-1),"")</f>
        <v/>
      </c>
    </row>
    <row r="181" spans="1:1" x14ac:dyDescent="0.3">
      <c r="A181" s="2" t="str">
        <f>IFERROR(IF(ISBLANK(TEXT(龜山區[[#This Row],[機構名稱]],)),"",ROW(龜山區[[#This Row],[機構名稱]])-1),"")</f>
        <v/>
      </c>
    </row>
    <row r="182" spans="1:1" x14ac:dyDescent="0.3">
      <c r="A182" s="2" t="str">
        <f>IFERROR(IF(ISBLANK(TEXT(龜山區[[#This Row],[機構名稱]],)),"",ROW(龜山區[[#This Row],[機構名稱]])-1),"")</f>
        <v/>
      </c>
    </row>
    <row r="183" spans="1:1" x14ac:dyDescent="0.3">
      <c r="A183" s="2" t="str">
        <f>IFERROR(IF(ISBLANK(TEXT(龜山區[[#This Row],[機構名稱]],)),"",ROW(龜山區[[#This Row],[機構名稱]])-1),"")</f>
        <v/>
      </c>
    </row>
    <row r="184" spans="1:1" x14ac:dyDescent="0.3">
      <c r="A184" s="2" t="str">
        <f>IFERROR(IF(ISBLANK(TEXT(龜山區[[#This Row],[機構名稱]],)),"",ROW(龜山區[[#This Row],[機構名稱]])-1),"")</f>
        <v/>
      </c>
    </row>
    <row r="185" spans="1:1" x14ac:dyDescent="0.3">
      <c r="A185" s="2" t="str">
        <f>IFERROR(IF(ISBLANK(TEXT(龜山區[[#This Row],[機構名稱]],)),"",ROW(龜山區[[#This Row],[機構名稱]])-1),"")</f>
        <v/>
      </c>
    </row>
    <row r="186" spans="1:1" x14ac:dyDescent="0.3">
      <c r="A186" s="2" t="str">
        <f>IFERROR(IF(ISBLANK(TEXT(龜山區[[#This Row],[機構名稱]],)),"",ROW(龜山區[[#This Row],[機構名稱]])-1),"")</f>
        <v/>
      </c>
    </row>
    <row r="187" spans="1:1" x14ac:dyDescent="0.3">
      <c r="A187" s="2" t="str">
        <f>IFERROR(IF(ISBLANK(TEXT(龜山區[[#This Row],[機構名稱]],)),"",ROW(龜山區[[#This Row],[機構名稱]])-1),"")</f>
        <v/>
      </c>
    </row>
    <row r="188" spans="1:1" x14ac:dyDescent="0.3">
      <c r="A188" s="2" t="str">
        <f>IFERROR(IF(ISBLANK(TEXT(龜山區[[#This Row],[機構名稱]],)),"",ROW(龜山區[[#This Row],[機構名稱]])-1),"")</f>
        <v/>
      </c>
    </row>
    <row r="189" spans="1:1" x14ac:dyDescent="0.3">
      <c r="A189" s="2" t="str">
        <f>IFERROR(IF(ISBLANK(TEXT(龜山區[[#This Row],[機構名稱]],)),"",ROW(龜山區[[#This Row],[機構名稱]])-1),"")</f>
        <v/>
      </c>
    </row>
    <row r="190" spans="1:1" x14ac:dyDescent="0.3">
      <c r="A190" s="2" t="str">
        <f>IFERROR(IF(ISBLANK(TEXT(龜山區[[#This Row],[機構名稱]],)),"",ROW(龜山區[[#This Row],[機構名稱]])-1),"")</f>
        <v/>
      </c>
    </row>
    <row r="191" spans="1:1" x14ac:dyDescent="0.3">
      <c r="A191" s="2" t="str">
        <f>IFERROR(IF(ISBLANK(TEXT(龜山區[[#This Row],[機構名稱]],)),"",ROW(龜山區[[#This Row],[機構名稱]])-1),"")</f>
        <v/>
      </c>
    </row>
    <row r="192" spans="1:1" x14ac:dyDescent="0.3">
      <c r="A192" s="2" t="str">
        <f>IFERROR(IF(ISBLANK(TEXT(龜山區[[#This Row],[機構名稱]],)),"",ROW(龜山區[[#This Row],[機構名稱]])-1),"")</f>
        <v/>
      </c>
    </row>
    <row r="193" spans="1:1" x14ac:dyDescent="0.3">
      <c r="A193" s="2" t="str">
        <f>IFERROR(IF(ISBLANK(TEXT(龜山區[[#This Row],[機構名稱]],)),"",ROW(龜山區[[#This Row],[機構名稱]])-1),"")</f>
        <v/>
      </c>
    </row>
    <row r="194" spans="1:1" x14ac:dyDescent="0.3">
      <c r="A194" s="2" t="str">
        <f>IFERROR(IF(ISBLANK(TEXT(龜山區[[#This Row],[機構名稱]],)),"",ROW(龜山區[[#This Row],[機構名稱]])-1),"")</f>
        <v/>
      </c>
    </row>
    <row r="195" spans="1:1" x14ac:dyDescent="0.3">
      <c r="A195" s="2" t="str">
        <f>IFERROR(IF(ISBLANK(TEXT(龜山區[[#This Row],[機構名稱]],)),"",ROW(龜山區[[#This Row],[機構名稱]])-1),"")</f>
        <v/>
      </c>
    </row>
    <row r="196" spans="1:1" x14ac:dyDescent="0.3">
      <c r="A196" s="2" t="str">
        <f>IFERROR(IF(ISBLANK(TEXT(龜山區[[#This Row],[機構名稱]],)),"",ROW(龜山區[[#This Row],[機構名稱]])-1),"")</f>
        <v/>
      </c>
    </row>
    <row r="197" spans="1:1" x14ac:dyDescent="0.3">
      <c r="A197" s="2" t="str">
        <f>IFERROR(IF(ISBLANK(TEXT(龜山區[[#This Row],[機構名稱]],)),"",ROW(龜山區[[#This Row],[機構名稱]])-1),"")</f>
        <v/>
      </c>
    </row>
    <row r="198" spans="1:1" x14ac:dyDescent="0.3">
      <c r="A198" s="2" t="str">
        <f>IFERROR(IF(ISBLANK(TEXT(龜山區[[#This Row],[機構名稱]],)),"",ROW(龜山區[[#This Row],[機構名稱]])-1),"")</f>
        <v/>
      </c>
    </row>
    <row r="199" spans="1:1" x14ac:dyDescent="0.3">
      <c r="A199" s="2" t="str">
        <f>IFERROR(IF(ISBLANK(TEXT(龜山區[[#This Row],[機構名稱]],)),"",ROW(龜山區[[#This Row],[機構名稱]])-1),"")</f>
        <v/>
      </c>
    </row>
    <row r="200" spans="1:1" x14ac:dyDescent="0.3">
      <c r="A200" s="2" t="str">
        <f>IFERROR(IF(ISBLANK(TEXT(龜山區[[#This Row],[機構名稱]],)),"",ROW(龜山區[[#This Row],[機構名稱]])-1),"")</f>
        <v/>
      </c>
    </row>
    <row r="201" spans="1:1" x14ac:dyDescent="0.3">
      <c r="A201" s="2" t="str">
        <f>IFERROR(IF(ISBLANK(TEXT(龜山區[[#This Row],[機構名稱]],)),"",ROW(龜山區[[#This Row],[機構名稱]])-1),"")</f>
        <v/>
      </c>
    </row>
    <row r="202" spans="1:1" x14ac:dyDescent="0.3">
      <c r="A202" s="2" t="str">
        <f>IFERROR(IF(ISBLANK(TEXT(龜山區[[#This Row],[機構名稱]],)),"",ROW(龜山區[[#This Row],[機構名稱]])-1),"")</f>
        <v/>
      </c>
    </row>
    <row r="203" spans="1:1" x14ac:dyDescent="0.3">
      <c r="A203" s="2" t="str">
        <f>IFERROR(IF(ISBLANK(TEXT(龜山區[[#This Row],[機構名稱]],)),"",ROW(龜山區[[#This Row],[機構名稱]])-1),"")</f>
        <v/>
      </c>
    </row>
    <row r="204" spans="1:1" x14ac:dyDescent="0.3">
      <c r="A204" s="2" t="str">
        <f>IFERROR(IF(ISBLANK(TEXT(龜山區[[#This Row],[機構名稱]],)),"",ROW(龜山區[[#This Row],[機構名稱]])-1),"")</f>
        <v/>
      </c>
    </row>
    <row r="205" spans="1:1" x14ac:dyDescent="0.3">
      <c r="A205" s="2" t="str">
        <f>IFERROR(IF(ISBLANK(TEXT(龜山區[[#This Row],[機構名稱]],)),"",ROW(龜山區[[#This Row],[機構名稱]])-1),"")</f>
        <v/>
      </c>
    </row>
    <row r="206" spans="1:1" x14ac:dyDescent="0.3">
      <c r="A206" s="2" t="str">
        <f>IFERROR(IF(ISBLANK(TEXT(龜山區[[#This Row],[機構名稱]],)),"",ROW(龜山區[[#This Row],[機構名稱]])-1),"")</f>
        <v/>
      </c>
    </row>
    <row r="207" spans="1:1" x14ac:dyDescent="0.3">
      <c r="A207" s="2" t="str">
        <f>IFERROR(IF(ISBLANK(TEXT(龜山區[[#This Row],[機構名稱]],)),"",ROW(龜山區[[#This Row],[機構名稱]])-1),"")</f>
        <v/>
      </c>
    </row>
    <row r="208" spans="1:1" x14ac:dyDescent="0.3">
      <c r="A208" s="2" t="str">
        <f>IFERROR(IF(ISBLANK(TEXT(龜山區[[#This Row],[機構名稱]],)),"",ROW(龜山區[[#This Row],[機構名稱]])-1),"")</f>
        <v/>
      </c>
    </row>
    <row r="209" spans="1:1" x14ac:dyDescent="0.3">
      <c r="A209" s="2" t="str">
        <f>IFERROR(IF(ISBLANK(TEXT(龜山區[[#This Row],[機構名稱]],)),"",ROW(龜山區[[#This Row],[機構名稱]])-1),"")</f>
        <v/>
      </c>
    </row>
    <row r="210" spans="1:1" x14ac:dyDescent="0.3">
      <c r="A210" s="2" t="str">
        <f>IFERROR(IF(ISBLANK(TEXT(龜山區[[#This Row],[機構名稱]],)),"",ROW(龜山區[[#This Row],[機構名稱]])-1),"")</f>
        <v/>
      </c>
    </row>
    <row r="211" spans="1:1" x14ac:dyDescent="0.3">
      <c r="A211" s="2" t="str">
        <f>IFERROR(IF(ISBLANK(TEXT(龜山區[[#This Row],[機構名稱]],)),"",ROW(龜山區[[#This Row],[機構名稱]])-1),"")</f>
        <v/>
      </c>
    </row>
    <row r="212" spans="1:1" x14ac:dyDescent="0.3">
      <c r="A212" s="2" t="str">
        <f>IFERROR(IF(ISBLANK(TEXT(龜山區[[#This Row],[機構名稱]],)),"",ROW(龜山區[[#This Row],[機構名稱]])-1),"")</f>
        <v/>
      </c>
    </row>
    <row r="213" spans="1:1" x14ac:dyDescent="0.3">
      <c r="A213" s="2" t="str">
        <f>IFERROR(IF(ISBLANK(TEXT(龜山區[[#This Row],[機構名稱]],)),"",ROW(龜山區[[#This Row],[機構名稱]])-1),"")</f>
        <v/>
      </c>
    </row>
    <row r="214" spans="1:1" x14ac:dyDescent="0.3">
      <c r="A214" s="2" t="str">
        <f>IFERROR(IF(ISBLANK(TEXT(龜山區[[#This Row],[機構名稱]],)),"",ROW(龜山區[[#This Row],[機構名稱]])-1),"")</f>
        <v/>
      </c>
    </row>
    <row r="215" spans="1:1" x14ac:dyDescent="0.3">
      <c r="A215" s="2" t="str">
        <f>IFERROR(IF(ISBLANK(TEXT(龜山區[[#This Row],[機構名稱]],)),"",ROW(龜山區[[#This Row],[機構名稱]])-1),"")</f>
        <v/>
      </c>
    </row>
    <row r="216" spans="1:1" x14ac:dyDescent="0.3">
      <c r="A216" s="2" t="str">
        <f>IFERROR(IF(ISBLANK(TEXT(龜山區[[#This Row],[機構名稱]],)),"",ROW(龜山區[[#This Row],[機構名稱]])-1),"")</f>
        <v/>
      </c>
    </row>
    <row r="217" spans="1:1" x14ac:dyDescent="0.3">
      <c r="A217" s="2" t="str">
        <f>IFERROR(IF(ISBLANK(TEXT(龜山區[[#This Row],[機構名稱]],)),"",ROW(龜山區[[#This Row],[機構名稱]])-1),"")</f>
        <v/>
      </c>
    </row>
    <row r="218" spans="1:1" x14ac:dyDescent="0.3">
      <c r="A218" s="2" t="str">
        <f>IFERROR(IF(ISBLANK(TEXT(龜山區[[#This Row],[機構名稱]],)),"",ROW(龜山區[[#This Row],[機構名稱]])-1),"")</f>
        <v/>
      </c>
    </row>
    <row r="219" spans="1:1" x14ac:dyDescent="0.3">
      <c r="A219" s="2" t="str">
        <f>IFERROR(IF(ISBLANK(TEXT(龜山區[[#This Row],[機構名稱]],)),"",ROW(龜山區[[#This Row],[機構名稱]])-1),"")</f>
        <v/>
      </c>
    </row>
    <row r="220" spans="1:1" x14ac:dyDescent="0.3">
      <c r="A220" s="2" t="str">
        <f>IFERROR(IF(ISBLANK(TEXT(龜山區[[#This Row],[機構名稱]],)),"",ROW(龜山區[[#This Row],[機構名稱]])-1),"")</f>
        <v/>
      </c>
    </row>
    <row r="221" spans="1:1" x14ac:dyDescent="0.3">
      <c r="A221" s="2" t="str">
        <f>IFERROR(IF(ISBLANK(TEXT(龜山區[[#This Row],[機構名稱]],)),"",ROW(龜山區[[#This Row],[機構名稱]])-1),"")</f>
        <v/>
      </c>
    </row>
    <row r="222" spans="1:1" x14ac:dyDescent="0.3">
      <c r="A222" s="2" t="str">
        <f>IFERROR(IF(ISBLANK(TEXT(龜山區[[#This Row],[機構名稱]],)),"",ROW(龜山區[[#This Row],[機構名稱]])-1),"")</f>
        <v/>
      </c>
    </row>
    <row r="223" spans="1:1" x14ac:dyDescent="0.3">
      <c r="A223" s="2" t="str">
        <f>IFERROR(IF(ISBLANK(TEXT(龜山區[[#This Row],[機構名稱]],)),"",ROW(龜山區[[#This Row],[機構名稱]])-1),"")</f>
        <v/>
      </c>
    </row>
    <row r="224" spans="1:1" x14ac:dyDescent="0.3">
      <c r="A224" s="2" t="str">
        <f>IFERROR(IF(ISBLANK(TEXT(龜山區[[#This Row],[機構名稱]],)),"",ROW(龜山區[[#This Row],[機構名稱]])-1),"")</f>
        <v/>
      </c>
    </row>
    <row r="225" spans="1:1" x14ac:dyDescent="0.3">
      <c r="A225" s="2" t="str">
        <f>IFERROR(IF(ISBLANK(TEXT(龜山區[[#This Row],[機構名稱]],)),"",ROW(龜山區[[#This Row],[機構名稱]])-1),"")</f>
        <v/>
      </c>
    </row>
    <row r="226" spans="1:1" x14ac:dyDescent="0.3">
      <c r="A226" s="2" t="str">
        <f>IFERROR(IF(ISBLANK(TEXT(龜山區[[#This Row],[機構名稱]],)),"",ROW(龜山區[[#This Row],[機構名稱]])-1),"")</f>
        <v/>
      </c>
    </row>
    <row r="227" spans="1:1" x14ac:dyDescent="0.3">
      <c r="A227" s="2" t="str">
        <f>IFERROR(IF(ISBLANK(TEXT(龜山區[[#This Row],[機構名稱]],)),"",ROW(龜山區[[#This Row],[機構名稱]])-1),"")</f>
        <v/>
      </c>
    </row>
    <row r="228" spans="1:1" x14ac:dyDescent="0.3">
      <c r="A228" s="2" t="str">
        <f>IFERROR(IF(ISBLANK(TEXT(龜山區[[#This Row],[機構名稱]],)),"",ROW(龜山區[[#This Row],[機構名稱]])-1),"")</f>
        <v/>
      </c>
    </row>
    <row r="229" spans="1:1" x14ac:dyDescent="0.3">
      <c r="A229" s="2" t="str">
        <f>IFERROR(IF(ISBLANK(TEXT(龜山區[[#This Row],[機構名稱]],)),"",ROW(龜山區[[#This Row],[機構名稱]])-1),"")</f>
        <v/>
      </c>
    </row>
    <row r="230" spans="1:1" x14ac:dyDescent="0.3">
      <c r="A230" s="2" t="str">
        <f>IFERROR(IF(ISBLANK(TEXT(龜山區[[#This Row],[機構名稱]],)),"",ROW(龜山區[[#This Row],[機構名稱]])-1),"")</f>
        <v/>
      </c>
    </row>
    <row r="231" spans="1:1" x14ac:dyDescent="0.3">
      <c r="A231" s="2" t="str">
        <f>IFERROR(IF(ISBLANK(TEXT(龜山區[[#This Row],[機構名稱]],)),"",ROW(龜山區[[#This Row],[機構名稱]])-1),"")</f>
        <v/>
      </c>
    </row>
    <row r="232" spans="1:1" x14ac:dyDescent="0.3">
      <c r="A232" s="2" t="str">
        <f>IFERROR(IF(ISBLANK(TEXT(龜山區[[#This Row],[機構名稱]],)),"",ROW(龜山區[[#This Row],[機構名稱]])-1),"")</f>
        <v/>
      </c>
    </row>
    <row r="233" spans="1:1" x14ac:dyDescent="0.3">
      <c r="A233" s="2" t="str">
        <f>IFERROR(IF(ISBLANK(TEXT(龜山區[[#This Row],[機構名稱]],)),"",ROW(龜山區[[#This Row],[機構名稱]])-1),"")</f>
        <v/>
      </c>
    </row>
    <row r="234" spans="1:1" x14ac:dyDescent="0.3">
      <c r="A234" s="2" t="str">
        <f>IFERROR(IF(ISBLANK(TEXT(龜山區[[#This Row],[機構名稱]],)),"",ROW(龜山區[[#This Row],[機構名稱]])-1),"")</f>
        <v/>
      </c>
    </row>
  </sheetData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26.75" style="2" bestFit="1" customWidth="1"/>
    <col min="5" max="5" width="17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8.4" x14ac:dyDescent="0.3">
      <c r="A2" s="2">
        <f>IFERROR(IF(ISBLANK(TEXT(復興區[[#This Row],[機構名稱]],)),"",ROW(復興區[[#This Row],[機構名稱]])-1),"")</f>
        <v>1</v>
      </c>
      <c r="B2" s="2" t="s">
        <v>39</v>
      </c>
      <c r="C2" s="2" t="s">
        <v>40</v>
      </c>
      <c r="D2" s="2" t="s">
        <v>41</v>
      </c>
      <c r="E2" s="2" t="s">
        <v>42</v>
      </c>
      <c r="G2" s="2" t="s">
        <v>43</v>
      </c>
      <c r="H2" s="2" t="s">
        <v>44</v>
      </c>
      <c r="I2" s="2" t="s">
        <v>23</v>
      </c>
    </row>
    <row r="3" spans="1:9" ht="158.4" x14ac:dyDescent="0.3">
      <c r="A3" s="2">
        <f>IFERROR(IF(ISBLANK(TEXT(復興區[[#This Row],[機構名稱]],)),"",ROW(復興區[[#This Row],[機構名稱]])-1),"")</f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43</v>
      </c>
      <c r="H3" s="2" t="s">
        <v>50</v>
      </c>
      <c r="I3" s="2" t="s">
        <v>51</v>
      </c>
    </row>
    <row r="4" spans="1:9" ht="79.2" x14ac:dyDescent="0.3">
      <c r="A4" s="2">
        <f>IFERROR(IF(ISBLANK(TEXT(復興區[[#This Row],[機構名稱]],)),"",ROW(復興區[[#This Row],[機構名稱]])-1),"")</f>
        <v>3</v>
      </c>
      <c r="B4" s="2" t="s">
        <v>52</v>
      </c>
      <c r="C4" s="2" t="s">
        <v>53</v>
      </c>
      <c r="D4" s="2" t="s">
        <v>54</v>
      </c>
      <c r="E4" s="2" t="s">
        <v>55</v>
      </c>
      <c r="F4" s="2" t="s">
        <v>56</v>
      </c>
      <c r="G4" s="2" t="s">
        <v>43</v>
      </c>
      <c r="H4" s="2" t="s">
        <v>57</v>
      </c>
      <c r="I4" s="2" t="s">
        <v>58</v>
      </c>
    </row>
    <row r="5" spans="1:9" ht="79.2" x14ac:dyDescent="0.3">
      <c r="A5" s="2">
        <f>IFERROR(IF(ISBLANK(TEXT(復興區[[#This Row],[機構名稱]],)),"",ROW(復興區[[#This Row],[機構名稱]])-1),"")</f>
        <v>4</v>
      </c>
      <c r="B5" s="2" t="s">
        <v>59</v>
      </c>
      <c r="C5" s="2" t="s">
        <v>60</v>
      </c>
      <c r="D5" s="2" t="s">
        <v>61</v>
      </c>
      <c r="F5" s="2" t="s">
        <v>62</v>
      </c>
      <c r="G5" s="2" t="s">
        <v>43</v>
      </c>
      <c r="H5" s="2" t="s">
        <v>63</v>
      </c>
      <c r="I5" s="2" t="s">
        <v>64</v>
      </c>
    </row>
    <row r="6" spans="1:9" ht="79.2" x14ac:dyDescent="0.3">
      <c r="A6" s="2">
        <f>IFERROR(IF(ISBLANK(TEXT(復興區[[#This Row],[機構名稱]],)),"",ROW(復興區[[#This Row],[機構名稱]])-1),"")</f>
        <v>5</v>
      </c>
      <c r="B6" s="2" t="s">
        <v>72</v>
      </c>
      <c r="C6" s="2" t="s">
        <v>73</v>
      </c>
      <c r="D6" s="2" t="s">
        <v>74</v>
      </c>
      <c r="F6" s="2" t="s">
        <v>75</v>
      </c>
      <c r="G6" s="2" t="s">
        <v>43</v>
      </c>
      <c r="H6" s="2" t="s">
        <v>76</v>
      </c>
      <c r="I6" s="2" t="s">
        <v>77</v>
      </c>
    </row>
    <row r="7" spans="1:9" ht="118.8" x14ac:dyDescent="0.3">
      <c r="A7" s="2">
        <f>IFERROR(IF(ISBLANK(TEXT(復興區[[#This Row],[機構名稱]],)),"",ROW(復興區[[#This Row],[機構名稱]])-1),"")</f>
        <v>6</v>
      </c>
      <c r="B7" s="2" t="s">
        <v>432</v>
      </c>
      <c r="C7" s="2" t="s">
        <v>433</v>
      </c>
      <c r="D7" s="2" t="s">
        <v>434</v>
      </c>
      <c r="E7" s="2" t="s">
        <v>435</v>
      </c>
      <c r="F7" s="2" t="s">
        <v>436</v>
      </c>
      <c r="G7" s="2" t="s">
        <v>437</v>
      </c>
      <c r="I7" s="2" t="s">
        <v>115</v>
      </c>
    </row>
    <row r="8" spans="1:9" ht="118.8" x14ac:dyDescent="0.3">
      <c r="A8" s="2">
        <f>IFERROR(IF(ISBLANK(TEXT(復興區[[#This Row],[機構名稱]],)),"",ROW(復興區[[#This Row],[機構名稱]])-1),"")</f>
        <v>7</v>
      </c>
      <c r="B8" s="2" t="s">
        <v>112</v>
      </c>
      <c r="C8" s="2" t="s">
        <v>113</v>
      </c>
      <c r="D8" s="2" t="s">
        <v>114</v>
      </c>
      <c r="G8" s="2" t="s">
        <v>43</v>
      </c>
      <c r="I8" s="2" t="s">
        <v>115</v>
      </c>
    </row>
    <row r="9" spans="1:9" ht="138.6" x14ac:dyDescent="0.3">
      <c r="A9" s="2">
        <f>IFERROR(IF(ISBLANK(TEXT(復興區[[#This Row],[機構名稱]],)),"",ROW(復興區[[#This Row],[機構名稱]])-1),"")</f>
        <v>8</v>
      </c>
      <c r="B9" s="2" t="s">
        <v>116</v>
      </c>
      <c r="C9" s="2" t="s">
        <v>117</v>
      </c>
      <c r="D9" s="2" t="s">
        <v>118</v>
      </c>
      <c r="F9" s="2" t="s">
        <v>119</v>
      </c>
      <c r="G9" s="2" t="s">
        <v>43</v>
      </c>
      <c r="I9" s="2" t="s">
        <v>99</v>
      </c>
    </row>
    <row r="10" spans="1:9" ht="118.8" x14ac:dyDescent="0.3">
      <c r="A10" s="2">
        <f>IFERROR(IF(ISBLANK(TEXT(復興區[[#This Row],[機構名稱]],)),"",ROW(復興區[[#This Row],[機構名稱]])-1),"")</f>
        <v>9</v>
      </c>
      <c r="B10" s="2" t="s">
        <v>411</v>
      </c>
      <c r="C10" s="2" t="s">
        <v>412</v>
      </c>
      <c r="D10" s="2" t="s">
        <v>413</v>
      </c>
      <c r="E10" s="2" t="s">
        <v>414</v>
      </c>
      <c r="F10" s="2" t="s">
        <v>415</v>
      </c>
      <c r="G10" s="2" t="s">
        <v>416</v>
      </c>
      <c r="H10" s="2" t="s">
        <v>417</v>
      </c>
      <c r="I10" s="2" t="s">
        <v>418</v>
      </c>
    </row>
    <row r="11" spans="1:9" ht="138.6" x14ac:dyDescent="0.3">
      <c r="A11" s="2">
        <f>IFERROR(IF(ISBLANK(TEXT(復興區[[#This Row],[機構名稱]],)),"",ROW(復興區[[#This Row],[機構名稱]])-1),"")</f>
        <v>10</v>
      </c>
      <c r="B11" s="2" t="s">
        <v>120</v>
      </c>
      <c r="C11" s="2" t="s">
        <v>121</v>
      </c>
      <c r="D11" s="2" t="s">
        <v>122</v>
      </c>
      <c r="F11" s="2" t="s">
        <v>123</v>
      </c>
      <c r="G11" s="2" t="s">
        <v>43</v>
      </c>
      <c r="H11" s="2" t="s">
        <v>44</v>
      </c>
      <c r="I11" s="2" t="s">
        <v>115</v>
      </c>
    </row>
    <row r="12" spans="1:9" ht="138.6" x14ac:dyDescent="0.3">
      <c r="A12" s="2">
        <f>IFERROR(IF(ISBLANK(TEXT(復興區[[#This Row],[機構名稱]],)),"",ROW(復興區[[#This Row],[機構名稱]])-1),"")</f>
        <v>11</v>
      </c>
      <c r="B12" s="2" t="s">
        <v>146</v>
      </c>
      <c r="C12" s="2" t="s">
        <v>147</v>
      </c>
      <c r="D12" s="2" t="s">
        <v>148</v>
      </c>
      <c r="F12" s="2" t="s">
        <v>149</v>
      </c>
      <c r="G12" s="2" t="s">
        <v>43</v>
      </c>
      <c r="H12" s="2" t="s">
        <v>150</v>
      </c>
      <c r="I12" s="2" t="s">
        <v>31</v>
      </c>
    </row>
    <row r="13" spans="1:9" ht="138.6" x14ac:dyDescent="0.3">
      <c r="A13" s="2">
        <f>IFERROR(IF(ISBLANK(TEXT(復興區[[#This Row],[機構名稱]],)),"",ROW(復興區[[#This Row],[機構名稱]])-1),"")</f>
        <v>12</v>
      </c>
      <c r="B13" s="2" t="s">
        <v>151</v>
      </c>
      <c r="C13" s="2" t="s">
        <v>147</v>
      </c>
      <c r="D13" s="2" t="s">
        <v>148</v>
      </c>
      <c r="F13" s="2" t="s">
        <v>152</v>
      </c>
      <c r="G13" s="2" t="s">
        <v>43</v>
      </c>
      <c r="H13" s="2" t="s">
        <v>153</v>
      </c>
      <c r="I13" s="2" t="s">
        <v>99</v>
      </c>
    </row>
    <row r="14" spans="1:9" ht="39.6" x14ac:dyDescent="0.3">
      <c r="A14" s="2">
        <f>IFERROR(IF(ISBLANK(TEXT(復興區[[#This Row],[機構名稱]],)),"",ROW(復興區[[#This Row],[機構名稱]])-1),"")</f>
        <v>13</v>
      </c>
      <c r="B14" s="2" t="s">
        <v>180</v>
      </c>
      <c r="C14" s="2" t="s">
        <v>181</v>
      </c>
      <c r="D14" s="2" t="s">
        <v>182</v>
      </c>
      <c r="F14" s="2" t="s">
        <v>183</v>
      </c>
      <c r="G14" s="2" t="s">
        <v>43</v>
      </c>
      <c r="H14" s="2" t="s">
        <v>184</v>
      </c>
      <c r="I14" s="2" t="s">
        <v>185</v>
      </c>
    </row>
    <row r="15" spans="1:9" ht="99" x14ac:dyDescent="0.3">
      <c r="A15" s="2">
        <f>IFERROR(IF(ISBLANK(TEXT(復興區[[#This Row],[機構名稱]],)),"",ROW(復興區[[#This Row],[機構名稱]])-1),"")</f>
        <v>14</v>
      </c>
      <c r="B15" s="2" t="s">
        <v>193</v>
      </c>
      <c r="C15" s="2" t="s">
        <v>194</v>
      </c>
      <c r="D15" s="2" t="s">
        <v>195</v>
      </c>
      <c r="E15" s="2" t="s">
        <v>196</v>
      </c>
      <c r="F15" s="2" t="s">
        <v>197</v>
      </c>
      <c r="G15" s="2" t="s">
        <v>43</v>
      </c>
      <c r="H15" s="2" t="s">
        <v>63</v>
      </c>
      <c r="I15" s="2" t="s">
        <v>198</v>
      </c>
    </row>
    <row r="16" spans="1:9" ht="138.6" x14ac:dyDescent="0.3">
      <c r="A16" s="2">
        <f>IFERROR(IF(ISBLANK(TEXT(復興區[[#This Row],[機構名稱]],)),"",ROW(復興區[[#This Row],[機構名稱]])-1),"")</f>
        <v>15</v>
      </c>
      <c r="B16" s="2" t="s">
        <v>205</v>
      </c>
      <c r="C16" s="2" t="s">
        <v>206</v>
      </c>
      <c r="D16" s="2" t="s">
        <v>207</v>
      </c>
      <c r="E16" s="2" t="s">
        <v>208</v>
      </c>
      <c r="F16" s="2" t="s">
        <v>209</v>
      </c>
      <c r="G16" s="2" t="s">
        <v>43</v>
      </c>
      <c r="H16" s="2" t="s">
        <v>210</v>
      </c>
      <c r="I16" s="2" t="s">
        <v>99</v>
      </c>
    </row>
    <row r="17" spans="1:9" ht="39.6" x14ac:dyDescent="0.3">
      <c r="A17" s="2">
        <f>IFERROR(IF(ISBLANK(TEXT(復興區[[#This Row],[機構名稱]],)),"",ROW(復興區[[#This Row],[機構名稱]])-1),"")</f>
        <v>16</v>
      </c>
      <c r="B17" s="2" t="s">
        <v>438</v>
      </c>
      <c r="C17" s="2" t="s">
        <v>439</v>
      </c>
      <c r="D17" s="2" t="s">
        <v>440</v>
      </c>
      <c r="E17" s="2" t="s">
        <v>441</v>
      </c>
      <c r="F17" s="2" t="s">
        <v>442</v>
      </c>
      <c r="G17" s="2" t="s">
        <v>443</v>
      </c>
      <c r="H17" s="2" t="s">
        <v>70</v>
      </c>
      <c r="I17" s="2" t="s">
        <v>71</v>
      </c>
    </row>
    <row r="18" spans="1:9" ht="138.6" x14ac:dyDescent="0.3">
      <c r="A18" s="2">
        <f>IFERROR(IF(ISBLANK(TEXT(復興區[[#This Row],[機構名稱]],)),"",ROW(復興區[[#This Row],[機構名稱]])-1),"")</f>
        <v>17</v>
      </c>
      <c r="B18" s="2" t="s">
        <v>225</v>
      </c>
      <c r="C18" s="2" t="s">
        <v>226</v>
      </c>
      <c r="D18" s="2" t="s">
        <v>227</v>
      </c>
      <c r="F18" s="2" t="s">
        <v>228</v>
      </c>
      <c r="G18" s="2" t="s">
        <v>43</v>
      </c>
      <c r="H18" s="2" t="s">
        <v>229</v>
      </c>
      <c r="I18" s="2" t="s">
        <v>99</v>
      </c>
    </row>
    <row r="19" spans="1:9" ht="138.6" x14ac:dyDescent="0.3">
      <c r="A19" s="2">
        <f>IFERROR(IF(ISBLANK(TEXT(復興區[[#This Row],[機構名稱]],)),"",ROW(復興區[[#This Row],[機構名稱]])-1),"")</f>
        <v>18</v>
      </c>
      <c r="B19" s="2" t="s">
        <v>293</v>
      </c>
      <c r="C19" s="2" t="s">
        <v>294</v>
      </c>
      <c r="D19" s="2" t="s">
        <v>295</v>
      </c>
      <c r="F19" s="2" t="s">
        <v>296</v>
      </c>
      <c r="G19" s="2" t="s">
        <v>43</v>
      </c>
      <c r="H19" s="2" t="s">
        <v>153</v>
      </c>
      <c r="I19" s="2" t="s">
        <v>99</v>
      </c>
    </row>
    <row r="20" spans="1:9" ht="39.6" x14ac:dyDescent="0.3">
      <c r="A20" s="2">
        <f>IFERROR(IF(ISBLANK(TEXT(復興區[[#This Row],[機構名稱]],)),"",ROW(復興區[[#This Row],[機構名稱]])-1),"")</f>
        <v>19</v>
      </c>
      <c r="B20" s="2" t="s">
        <v>303</v>
      </c>
      <c r="C20" s="2" t="s">
        <v>304</v>
      </c>
      <c r="D20" s="2" t="s">
        <v>305</v>
      </c>
      <c r="E20" s="2" t="s">
        <v>306</v>
      </c>
      <c r="F20" s="2" t="s">
        <v>307</v>
      </c>
      <c r="G20" s="2" t="s">
        <v>43</v>
      </c>
      <c r="H20" s="2" t="s">
        <v>70</v>
      </c>
      <c r="I20" s="2" t="s">
        <v>71</v>
      </c>
    </row>
    <row r="21" spans="1:9" ht="138.6" x14ac:dyDescent="0.3">
      <c r="A21" s="2">
        <f>IFERROR(IF(ISBLANK(TEXT(復興區[[#This Row],[機構名稱]],)),"",ROW(復興區[[#This Row],[機構名稱]])-1),"")</f>
        <v>20</v>
      </c>
      <c r="B21" s="2" t="s">
        <v>329</v>
      </c>
      <c r="C21" s="2" t="s">
        <v>330</v>
      </c>
      <c r="D21" s="2" t="s">
        <v>331</v>
      </c>
      <c r="F21" s="2" t="s">
        <v>332</v>
      </c>
      <c r="G21" s="2" t="s">
        <v>43</v>
      </c>
      <c r="H21" s="2" t="s">
        <v>333</v>
      </c>
      <c r="I21" s="2" t="s">
        <v>99</v>
      </c>
    </row>
    <row r="22" spans="1:9" x14ac:dyDescent="0.3">
      <c r="A22" s="2" t="str">
        <f>IFERROR(IF(ISBLANK(TEXT(復興區[[#This Row],[機構名稱]],)),"",ROW(復興區[[#This Row],[機構名稱]])-1),"")</f>
        <v/>
      </c>
    </row>
    <row r="23" spans="1:9" x14ac:dyDescent="0.3">
      <c r="A23" s="2" t="str">
        <f>IFERROR(IF(ISBLANK(TEXT(復興區[[#This Row],[機構名稱]],)),"",ROW(復興區[[#This Row],[機構名稱]])-1),"")</f>
        <v/>
      </c>
    </row>
    <row r="24" spans="1:9" x14ac:dyDescent="0.3">
      <c r="A24" s="2" t="str">
        <f>IFERROR(IF(ISBLANK(TEXT(復興區[[#This Row],[機構名稱]],)),"",ROW(復興區[[#This Row],[機構名稱]])-1),"")</f>
        <v/>
      </c>
    </row>
    <row r="25" spans="1:9" x14ac:dyDescent="0.3">
      <c r="A25" s="2" t="str">
        <f>IFERROR(IF(ISBLANK(TEXT(復興區[[#This Row],[機構名稱]],)),"",ROW(復興區[[#This Row],[機構名稱]])-1),"")</f>
        <v/>
      </c>
    </row>
    <row r="26" spans="1:9" x14ac:dyDescent="0.3">
      <c r="A26" s="2" t="str">
        <f>IFERROR(IF(ISBLANK(TEXT(復興區[[#This Row],[機構名稱]],)),"",ROW(復興區[[#This Row],[機構名稱]])-1),"")</f>
        <v/>
      </c>
    </row>
    <row r="27" spans="1:9" x14ac:dyDescent="0.3">
      <c r="A27" s="2" t="str">
        <f>IFERROR(IF(ISBLANK(TEXT(復興區[[#This Row],[機構名稱]],)),"",ROW(復興區[[#This Row],[機構名稱]])-1),"")</f>
        <v/>
      </c>
    </row>
    <row r="28" spans="1:9" x14ac:dyDescent="0.3">
      <c r="A28" s="2" t="str">
        <f>IFERROR(IF(ISBLANK(TEXT(復興區[[#This Row],[機構名稱]],)),"",ROW(復興區[[#This Row],[機構名稱]])-1),"")</f>
        <v/>
      </c>
    </row>
    <row r="29" spans="1:9" x14ac:dyDescent="0.3">
      <c r="A29" s="2" t="str">
        <f>IFERROR(IF(ISBLANK(TEXT(復興區[[#This Row],[機構名稱]],)),"",ROW(復興區[[#This Row],[機構名稱]])-1),"")</f>
        <v/>
      </c>
    </row>
    <row r="30" spans="1:9" x14ac:dyDescent="0.3">
      <c r="A30" s="2" t="str">
        <f>IFERROR(IF(ISBLANK(TEXT(復興區[[#This Row],[機構名稱]],)),"",ROW(復興區[[#This Row],[機構名稱]])-1),"")</f>
        <v/>
      </c>
    </row>
    <row r="31" spans="1:9" x14ac:dyDescent="0.3">
      <c r="A31" s="2" t="str">
        <f>IFERROR(IF(ISBLANK(TEXT(復興區[[#This Row],[機構名稱]],)),"",ROW(復興區[[#This Row],[機構名稱]])-1),"")</f>
        <v/>
      </c>
    </row>
    <row r="32" spans="1:9" x14ac:dyDescent="0.3">
      <c r="A32" s="2" t="str">
        <f>IFERROR(IF(ISBLANK(TEXT(復興區[[#This Row],[機構名稱]],)),"",ROW(復興區[[#This Row],[機構名稱]])-1),"")</f>
        <v/>
      </c>
    </row>
    <row r="33" spans="1:1" x14ac:dyDescent="0.3">
      <c r="A33" s="2" t="str">
        <f>IFERROR(IF(ISBLANK(TEXT(復興區[[#This Row],[機構名稱]],)),"",ROW(復興區[[#This Row],[機構名稱]])-1),"")</f>
        <v/>
      </c>
    </row>
    <row r="34" spans="1:1" x14ac:dyDescent="0.3">
      <c r="A34" s="2" t="str">
        <f>IFERROR(IF(ISBLANK(TEXT(復興區[[#This Row],[機構名稱]],)),"",ROW(復興區[[#This Row],[機構名稱]])-1),"")</f>
        <v/>
      </c>
    </row>
    <row r="35" spans="1:1" x14ac:dyDescent="0.3">
      <c r="A35" s="2" t="str">
        <f>IFERROR(IF(ISBLANK(TEXT(復興區[[#This Row],[機構名稱]],)),"",ROW(復興區[[#This Row],[機構名稱]])-1),"")</f>
        <v/>
      </c>
    </row>
    <row r="36" spans="1:1" x14ac:dyDescent="0.3">
      <c r="A36" s="2" t="str">
        <f>IFERROR(IF(ISBLANK(TEXT(復興區[[#This Row],[機構名稱]],)),"",ROW(復興區[[#This Row],[機構名稱]])-1),"")</f>
        <v/>
      </c>
    </row>
    <row r="37" spans="1:1" x14ac:dyDescent="0.3">
      <c r="A37" s="2" t="str">
        <f>IFERROR(IF(ISBLANK(TEXT(復興區[[#This Row],[機構名稱]],)),"",ROW(復興區[[#This Row],[機構名稱]])-1),"")</f>
        <v/>
      </c>
    </row>
    <row r="38" spans="1:1" x14ac:dyDescent="0.3">
      <c r="A38" s="2" t="str">
        <f>IFERROR(IF(ISBLANK(TEXT(復興區[[#This Row],[機構名稱]],)),"",ROW(復興區[[#This Row],[機構名稱]])-1),"")</f>
        <v/>
      </c>
    </row>
    <row r="39" spans="1:1" x14ac:dyDescent="0.3">
      <c r="A39" s="2" t="str">
        <f>IFERROR(IF(ISBLANK(TEXT(復興區[[#This Row],[機構名稱]],)),"",ROW(復興區[[#This Row],[機構名稱]])-1),"")</f>
        <v/>
      </c>
    </row>
    <row r="40" spans="1:1" x14ac:dyDescent="0.3">
      <c r="A40" s="2" t="str">
        <f>IFERROR(IF(ISBLANK(TEXT(復興區[[#This Row],[機構名稱]],)),"",ROW(復興區[[#This Row],[機構名稱]])-1),"")</f>
        <v/>
      </c>
    </row>
    <row r="41" spans="1:1" x14ac:dyDescent="0.3">
      <c r="A41" s="2" t="str">
        <f>IFERROR(IF(ISBLANK(TEXT(復興區[[#This Row],[機構名稱]],)),"",ROW(復興區[[#This Row],[機構名稱]])-1),"")</f>
        <v/>
      </c>
    </row>
    <row r="42" spans="1:1" x14ac:dyDescent="0.3">
      <c r="A42" s="2" t="str">
        <f>IFERROR(IF(ISBLANK(TEXT(復興區[[#This Row],[機構名稱]],)),"",ROW(復興區[[#This Row],[機構名稱]])-1),"")</f>
        <v/>
      </c>
    </row>
    <row r="43" spans="1:1" x14ac:dyDescent="0.3">
      <c r="A43" s="2" t="str">
        <f>IFERROR(IF(ISBLANK(TEXT(復興區[[#This Row],[機構名稱]],)),"",ROW(復興區[[#This Row],[機構名稱]])-1),"")</f>
        <v/>
      </c>
    </row>
    <row r="44" spans="1:1" x14ac:dyDescent="0.3">
      <c r="A44" s="2" t="str">
        <f>IFERROR(IF(ISBLANK(TEXT(復興區[[#This Row],[機構名稱]],)),"",ROW(復興區[[#This Row],[機構名稱]])-1),"")</f>
        <v/>
      </c>
    </row>
    <row r="45" spans="1:1" x14ac:dyDescent="0.3">
      <c r="A45" s="2" t="str">
        <f>IFERROR(IF(ISBLANK(TEXT(復興區[[#This Row],[機構名稱]],)),"",ROW(復興區[[#This Row],[機構名稱]])-1),"")</f>
        <v/>
      </c>
    </row>
    <row r="46" spans="1:1" x14ac:dyDescent="0.3">
      <c r="A46" s="2" t="str">
        <f>IFERROR(IF(ISBLANK(TEXT(復興區[[#This Row],[機構名稱]],)),"",ROW(復興區[[#This Row],[機構名稱]])-1),"")</f>
        <v/>
      </c>
    </row>
    <row r="47" spans="1:1" x14ac:dyDescent="0.3">
      <c r="A47" s="2" t="str">
        <f>IFERROR(IF(ISBLANK(TEXT(復興區[[#This Row],[機構名稱]],)),"",ROW(復興區[[#This Row],[機構名稱]])-1),"")</f>
        <v/>
      </c>
    </row>
    <row r="48" spans="1:1" x14ac:dyDescent="0.3">
      <c r="A48" s="2" t="str">
        <f>IFERROR(IF(ISBLANK(TEXT(復興區[[#This Row],[機構名稱]],)),"",ROW(復興區[[#This Row],[機構名稱]])-1),"")</f>
        <v/>
      </c>
    </row>
    <row r="49" spans="1:1" x14ac:dyDescent="0.3">
      <c r="A49" s="2" t="str">
        <f>IFERROR(IF(ISBLANK(TEXT(復興區[[#This Row],[機構名稱]],)),"",ROW(復興區[[#This Row],[機構名稱]])-1),"")</f>
        <v/>
      </c>
    </row>
    <row r="50" spans="1:1" x14ac:dyDescent="0.3">
      <c r="A50" s="2" t="str">
        <f>IFERROR(IF(ISBLANK(TEXT(復興區[[#This Row],[機構名稱]],)),"",ROW(復興區[[#This Row],[機構名稱]])-1),"")</f>
        <v/>
      </c>
    </row>
    <row r="51" spans="1:1" x14ac:dyDescent="0.3">
      <c r="A51" s="2" t="str">
        <f>IFERROR(IF(ISBLANK(TEXT(復興區[[#This Row],[機構名稱]],)),"",ROW(復興區[[#This Row],[機構名稱]])-1),"")</f>
        <v/>
      </c>
    </row>
    <row r="52" spans="1:1" x14ac:dyDescent="0.3">
      <c r="A52" s="2" t="str">
        <f>IFERROR(IF(ISBLANK(TEXT(復興區[[#This Row],[機構名稱]],)),"",ROW(復興區[[#This Row],[機構名稱]])-1),"")</f>
        <v/>
      </c>
    </row>
    <row r="53" spans="1:1" x14ac:dyDescent="0.3">
      <c r="A53" s="2" t="str">
        <f>IFERROR(IF(ISBLANK(TEXT(復興區[[#This Row],[機構名稱]],)),"",ROW(復興區[[#This Row],[機構名稱]])-1),"")</f>
        <v/>
      </c>
    </row>
    <row r="54" spans="1:1" x14ac:dyDescent="0.3">
      <c r="A54" s="2" t="str">
        <f>IFERROR(IF(ISBLANK(TEXT(復興區[[#This Row],[機構名稱]],)),"",ROW(復興區[[#This Row],[機構名稱]])-1),"")</f>
        <v/>
      </c>
    </row>
    <row r="55" spans="1:1" x14ac:dyDescent="0.3">
      <c r="A55" s="2" t="str">
        <f>IFERROR(IF(ISBLANK(TEXT(復興區[[#This Row],[機構名稱]],)),"",ROW(復興區[[#This Row],[機構名稱]])-1),"")</f>
        <v/>
      </c>
    </row>
    <row r="56" spans="1:1" x14ac:dyDescent="0.3">
      <c r="A56" s="2" t="str">
        <f>IFERROR(IF(ISBLANK(TEXT(復興區[[#This Row],[機構名稱]],)),"",ROW(復興區[[#This Row],[機構名稱]])-1),"")</f>
        <v/>
      </c>
    </row>
    <row r="57" spans="1:1" x14ac:dyDescent="0.3">
      <c r="A57" s="2" t="str">
        <f>IFERROR(IF(ISBLANK(TEXT(復興區[[#This Row],[機構名稱]],)),"",ROW(復興區[[#This Row],[機構名稱]])-1),"")</f>
        <v/>
      </c>
    </row>
    <row r="58" spans="1:1" x14ac:dyDescent="0.3">
      <c r="A58" s="2" t="str">
        <f>IFERROR(IF(ISBLANK(TEXT(復興區[[#This Row],[機構名稱]],)),"",ROW(復興區[[#This Row],[機構名稱]])-1),"")</f>
        <v/>
      </c>
    </row>
    <row r="59" spans="1:1" x14ac:dyDescent="0.3">
      <c r="A59" s="2" t="str">
        <f>IFERROR(IF(ISBLANK(TEXT(復興區[[#This Row],[機構名稱]],)),"",ROW(復興區[[#This Row],[機構名稱]])-1),"")</f>
        <v/>
      </c>
    </row>
    <row r="60" spans="1:1" x14ac:dyDescent="0.3">
      <c r="A60" s="2" t="str">
        <f>IFERROR(IF(ISBLANK(TEXT(復興區[[#This Row],[機構名稱]],)),"",ROW(復興區[[#This Row],[機構名稱]])-1),"")</f>
        <v/>
      </c>
    </row>
    <row r="61" spans="1:1" x14ac:dyDescent="0.3">
      <c r="A61" s="2" t="str">
        <f>IFERROR(IF(ISBLANK(TEXT(復興區[[#This Row],[機構名稱]],)),"",ROW(復興區[[#This Row],[機構名稱]])-1),"")</f>
        <v/>
      </c>
    </row>
    <row r="62" spans="1:1" x14ac:dyDescent="0.3">
      <c r="A62" s="2" t="str">
        <f>IFERROR(IF(ISBLANK(TEXT(復興區[[#This Row],[機構名稱]],)),"",ROW(復興區[[#This Row],[機構名稱]])-1),"")</f>
        <v/>
      </c>
    </row>
    <row r="63" spans="1:1" x14ac:dyDescent="0.3">
      <c r="A63" s="2" t="str">
        <f>IFERROR(IF(ISBLANK(TEXT(復興區[[#This Row],[機構名稱]],)),"",ROW(復興區[[#This Row],[機構名稱]])-1),"")</f>
        <v/>
      </c>
    </row>
    <row r="64" spans="1:1" x14ac:dyDescent="0.3">
      <c r="A64" s="2" t="str">
        <f>IFERROR(IF(ISBLANK(TEXT(復興區[[#This Row],[機構名稱]],)),"",ROW(復興區[[#This Row],[機構名稱]])-1),"")</f>
        <v/>
      </c>
    </row>
    <row r="65" spans="1:1" x14ac:dyDescent="0.3">
      <c r="A65" s="2" t="str">
        <f>IFERROR(IF(ISBLANK(TEXT(復興區[[#This Row],[機構名稱]],)),"",ROW(復興區[[#This Row],[機構名稱]])-1),"")</f>
        <v/>
      </c>
    </row>
    <row r="66" spans="1:1" x14ac:dyDescent="0.3">
      <c r="A66" s="2" t="str">
        <f>IFERROR(IF(ISBLANK(TEXT(復興區[[#This Row],[機構名稱]],)),"",ROW(復興區[[#This Row],[機構名稱]])-1),"")</f>
        <v/>
      </c>
    </row>
    <row r="67" spans="1:1" x14ac:dyDescent="0.3">
      <c r="A67" s="2" t="str">
        <f>IFERROR(IF(ISBLANK(TEXT(復興區[[#This Row],[機構名稱]],)),"",ROW(復興區[[#This Row],[機構名稱]])-1),"")</f>
        <v/>
      </c>
    </row>
    <row r="68" spans="1:1" x14ac:dyDescent="0.3">
      <c r="A68" s="2" t="str">
        <f>IFERROR(IF(ISBLANK(TEXT(復興區[[#This Row],[機構名稱]],)),"",ROW(復興區[[#This Row],[機構名稱]])-1),"")</f>
        <v/>
      </c>
    </row>
    <row r="69" spans="1:1" x14ac:dyDescent="0.3">
      <c r="A69" s="2" t="str">
        <f>IFERROR(IF(ISBLANK(TEXT(復興區[[#This Row],[機構名稱]],)),"",ROW(復興區[[#This Row],[機構名稱]])-1),"")</f>
        <v/>
      </c>
    </row>
    <row r="70" spans="1:1" x14ac:dyDescent="0.3">
      <c r="A70" s="2" t="str">
        <f>IFERROR(IF(ISBLANK(TEXT(復興區[[#This Row],[機構名稱]],)),"",ROW(復興區[[#This Row],[機構名稱]])-1),"")</f>
        <v/>
      </c>
    </row>
    <row r="71" spans="1:1" x14ac:dyDescent="0.3">
      <c r="A71" s="2" t="str">
        <f>IFERROR(IF(ISBLANK(TEXT(復興區[[#This Row],[機構名稱]],)),"",ROW(復興區[[#This Row],[機構名稱]])-1),"")</f>
        <v/>
      </c>
    </row>
    <row r="72" spans="1:1" x14ac:dyDescent="0.3">
      <c r="A72" s="2" t="str">
        <f>IFERROR(IF(ISBLANK(TEXT(復興區[[#This Row],[機構名稱]],)),"",ROW(復興區[[#This Row],[機構名稱]])-1),"")</f>
        <v/>
      </c>
    </row>
    <row r="73" spans="1:1" x14ac:dyDescent="0.3">
      <c r="A73" s="2" t="str">
        <f>IFERROR(IF(ISBLANK(TEXT(復興區[[#This Row],[機構名稱]],)),"",ROW(復興區[[#This Row],[機構名稱]])-1),"")</f>
        <v/>
      </c>
    </row>
    <row r="74" spans="1:1" x14ac:dyDescent="0.3">
      <c r="A74" s="2" t="str">
        <f>IFERROR(IF(ISBLANK(TEXT(復興區[[#This Row],[機構名稱]],)),"",ROW(復興區[[#This Row],[機構名稱]])-1),"")</f>
        <v/>
      </c>
    </row>
    <row r="75" spans="1:1" x14ac:dyDescent="0.3">
      <c r="A75" s="2" t="str">
        <f>IFERROR(IF(ISBLANK(TEXT(復興區[[#This Row],[機構名稱]],)),"",ROW(復興區[[#This Row],[機構名稱]])-1),"")</f>
        <v/>
      </c>
    </row>
    <row r="76" spans="1:1" x14ac:dyDescent="0.3">
      <c r="A76" s="2" t="str">
        <f>IFERROR(IF(ISBLANK(TEXT(復興區[[#This Row],[機構名稱]],)),"",ROW(復興區[[#This Row],[機構名稱]])-1),"")</f>
        <v/>
      </c>
    </row>
    <row r="77" spans="1:1" x14ac:dyDescent="0.3">
      <c r="A77" s="2" t="str">
        <f>IFERROR(IF(ISBLANK(TEXT(復興區[[#This Row],[機構名稱]],)),"",ROW(復興區[[#This Row],[機構名稱]])-1),"")</f>
        <v/>
      </c>
    </row>
    <row r="78" spans="1:1" x14ac:dyDescent="0.3">
      <c r="A78" s="2" t="str">
        <f>IFERROR(IF(ISBLANK(TEXT(復興區[[#This Row],[機構名稱]],)),"",ROW(復興區[[#This Row],[機構名稱]])-1),"")</f>
        <v/>
      </c>
    </row>
    <row r="79" spans="1:1" x14ac:dyDescent="0.3">
      <c r="A79" s="2" t="str">
        <f>IFERROR(IF(ISBLANK(TEXT(復興區[[#This Row],[機構名稱]],)),"",ROW(復興區[[#This Row],[機構名稱]])-1),"")</f>
        <v/>
      </c>
    </row>
    <row r="80" spans="1:1" x14ac:dyDescent="0.3">
      <c r="A80" s="2" t="str">
        <f>IFERROR(IF(ISBLANK(TEXT(復興區[[#This Row],[機構名稱]],)),"",ROW(復興區[[#This Row],[機構名稱]])-1),"")</f>
        <v/>
      </c>
    </row>
    <row r="81" spans="1:1" x14ac:dyDescent="0.3">
      <c r="A81" s="2" t="str">
        <f>IFERROR(IF(ISBLANK(TEXT(復興區[[#This Row],[機構名稱]],)),"",ROW(復興區[[#This Row],[機構名稱]])-1),"")</f>
        <v/>
      </c>
    </row>
    <row r="82" spans="1:1" x14ac:dyDescent="0.3">
      <c r="A82" s="2" t="str">
        <f>IFERROR(IF(ISBLANK(TEXT(復興區[[#This Row],[機構名稱]],)),"",ROW(復興區[[#This Row],[機構名稱]])-1),"")</f>
        <v/>
      </c>
    </row>
    <row r="83" spans="1:1" x14ac:dyDescent="0.3">
      <c r="A83" s="2" t="str">
        <f>IFERROR(IF(ISBLANK(TEXT(復興區[[#This Row],[機構名稱]],)),"",ROW(復興區[[#This Row],[機構名稱]])-1),"")</f>
        <v/>
      </c>
    </row>
    <row r="84" spans="1:1" x14ac:dyDescent="0.3">
      <c r="A84" s="2" t="str">
        <f>IFERROR(IF(ISBLANK(TEXT(復興區[[#This Row],[機構名稱]],)),"",ROW(復興區[[#This Row],[機構名稱]])-1),"")</f>
        <v/>
      </c>
    </row>
    <row r="85" spans="1:1" x14ac:dyDescent="0.3">
      <c r="A85" s="2" t="str">
        <f>IFERROR(IF(ISBLANK(TEXT(復興區[[#This Row],[機構名稱]],)),"",ROW(復興區[[#This Row],[機構名稱]])-1),"")</f>
        <v/>
      </c>
    </row>
    <row r="86" spans="1:1" x14ac:dyDescent="0.3">
      <c r="A86" s="2" t="str">
        <f>IFERROR(IF(ISBLANK(TEXT(復興區[[#This Row],[機構名稱]],)),"",ROW(復興區[[#This Row],[機構名稱]])-1),"")</f>
        <v/>
      </c>
    </row>
    <row r="87" spans="1:1" x14ac:dyDescent="0.3">
      <c r="A87" s="2" t="str">
        <f>IFERROR(IF(ISBLANK(TEXT(復興區[[#This Row],[機構名稱]],)),"",ROW(復興區[[#This Row],[機構名稱]])-1),"")</f>
        <v/>
      </c>
    </row>
    <row r="88" spans="1:1" x14ac:dyDescent="0.3">
      <c r="A88" s="2" t="str">
        <f>IFERROR(IF(ISBLANK(TEXT(復興區[[#This Row],[機構名稱]],)),"",ROW(復興區[[#This Row],[機構名稱]])-1),"")</f>
        <v/>
      </c>
    </row>
    <row r="89" spans="1:1" x14ac:dyDescent="0.3">
      <c r="A89" s="2" t="str">
        <f>IFERROR(IF(ISBLANK(TEXT(復興區[[#This Row],[機構名稱]],)),"",ROW(復興區[[#This Row],[機構名稱]])-1),"")</f>
        <v/>
      </c>
    </row>
    <row r="90" spans="1:1" x14ac:dyDescent="0.3">
      <c r="A90" s="2" t="str">
        <f>IFERROR(IF(ISBLANK(TEXT(復興區[[#This Row],[機構名稱]],)),"",ROW(復興區[[#This Row],[機構名稱]])-1),"")</f>
        <v/>
      </c>
    </row>
    <row r="91" spans="1:1" x14ac:dyDescent="0.3">
      <c r="A91" s="2" t="str">
        <f>IFERROR(IF(ISBLANK(TEXT(復興區[[#This Row],[機構名稱]],)),"",ROW(復興區[[#This Row],[機構名稱]])-1),"")</f>
        <v/>
      </c>
    </row>
    <row r="92" spans="1:1" x14ac:dyDescent="0.3">
      <c r="A92" s="2" t="str">
        <f>IFERROR(IF(ISBLANK(TEXT(復興區[[#This Row],[機構名稱]],)),"",ROW(復興區[[#This Row],[機構名稱]])-1),"")</f>
        <v/>
      </c>
    </row>
    <row r="93" spans="1:1" x14ac:dyDescent="0.3">
      <c r="A93" s="2" t="str">
        <f>IFERROR(IF(ISBLANK(TEXT(復興區[[#This Row],[機構名稱]],)),"",ROW(復興區[[#This Row],[機構名稱]])-1),"")</f>
        <v/>
      </c>
    </row>
    <row r="94" spans="1:1" x14ac:dyDescent="0.3">
      <c r="A94" s="2" t="str">
        <f>IFERROR(IF(ISBLANK(TEXT(復興區[[#This Row],[機構名稱]],)),"",ROW(復興區[[#This Row],[機構名稱]])-1),"")</f>
        <v/>
      </c>
    </row>
    <row r="95" spans="1:1" x14ac:dyDescent="0.3">
      <c r="A95" s="2" t="str">
        <f>IFERROR(IF(ISBLANK(TEXT(復興區[[#This Row],[機構名稱]],)),"",ROW(復興區[[#This Row],[機構名稱]])-1),"")</f>
        <v/>
      </c>
    </row>
    <row r="96" spans="1:1" x14ac:dyDescent="0.3">
      <c r="A96" s="2" t="str">
        <f>IFERROR(IF(ISBLANK(TEXT(復興區[[#This Row],[機構名稱]],)),"",ROW(復興區[[#This Row],[機構名稱]])-1),"")</f>
        <v/>
      </c>
    </row>
    <row r="97" spans="1:1" x14ac:dyDescent="0.3">
      <c r="A97" s="2" t="str">
        <f>IFERROR(IF(ISBLANK(TEXT(復興區[[#This Row],[機構名稱]],)),"",ROW(復興區[[#This Row],[機構名稱]])-1),"")</f>
        <v/>
      </c>
    </row>
    <row r="98" spans="1:1" x14ac:dyDescent="0.3">
      <c r="A98" s="2" t="str">
        <f>IFERROR(IF(ISBLANK(TEXT(復興區[[#This Row],[機構名稱]],)),"",ROW(復興區[[#This Row],[機構名稱]])-1),"")</f>
        <v/>
      </c>
    </row>
    <row r="99" spans="1:1" x14ac:dyDescent="0.3">
      <c r="A99" s="2" t="str">
        <f>IFERROR(IF(ISBLANK(TEXT(復興區[[#This Row],[機構名稱]],)),"",ROW(復興區[[#This Row],[機構名稱]])-1),"")</f>
        <v/>
      </c>
    </row>
    <row r="100" spans="1:1" x14ac:dyDescent="0.3">
      <c r="A100" s="2" t="str">
        <f>IFERROR(IF(ISBLANK(TEXT(復興區[[#This Row],[機構名稱]],)),"",ROW(復興區[[#This Row],[機構名稱]])-1),"")</f>
        <v/>
      </c>
    </row>
    <row r="101" spans="1:1" x14ac:dyDescent="0.3">
      <c r="A101" s="2" t="str">
        <f>IFERROR(IF(ISBLANK(TEXT(復興區[[#This Row],[機構名稱]],)),"",ROW(復興區[[#This Row],[機構名稱]])-1),"")</f>
        <v/>
      </c>
    </row>
    <row r="102" spans="1:1" x14ac:dyDescent="0.3">
      <c r="A102" s="2" t="str">
        <f>IFERROR(IF(ISBLANK(TEXT(復興區[[#This Row],[機構名稱]],)),"",ROW(復興區[[#This Row],[機構名稱]])-1),"")</f>
        <v/>
      </c>
    </row>
    <row r="103" spans="1:1" x14ac:dyDescent="0.3">
      <c r="A103" s="2" t="str">
        <f>IFERROR(IF(ISBLANK(TEXT(復興區[[#This Row],[機構名稱]],)),"",ROW(復興區[[#This Row],[機構名稱]])-1),"")</f>
        <v/>
      </c>
    </row>
    <row r="104" spans="1:1" x14ac:dyDescent="0.3">
      <c r="A104" s="2" t="str">
        <f>IFERROR(IF(ISBLANK(TEXT(復興區[[#This Row],[機構名稱]],)),"",ROW(復興區[[#This Row],[機構名稱]])-1),"")</f>
        <v/>
      </c>
    </row>
    <row r="105" spans="1:1" x14ac:dyDescent="0.3">
      <c r="A105" s="2" t="str">
        <f>IFERROR(IF(ISBLANK(TEXT(復興區[[#This Row],[機構名稱]],)),"",ROW(復興區[[#This Row],[機構名稱]])-1),"")</f>
        <v/>
      </c>
    </row>
    <row r="106" spans="1:1" x14ac:dyDescent="0.3">
      <c r="A106" s="2" t="str">
        <f>IFERROR(IF(ISBLANK(TEXT(復興區[[#This Row],[機構名稱]],)),"",ROW(復興區[[#This Row],[機構名稱]])-1),"")</f>
        <v/>
      </c>
    </row>
    <row r="107" spans="1:1" x14ac:dyDescent="0.3">
      <c r="A107" s="2" t="str">
        <f>IFERROR(IF(ISBLANK(TEXT(復興區[[#This Row],[機構名稱]],)),"",ROW(復興區[[#This Row],[機構名稱]])-1),"")</f>
        <v/>
      </c>
    </row>
    <row r="108" spans="1:1" x14ac:dyDescent="0.3">
      <c r="A108" s="2" t="str">
        <f>IFERROR(IF(ISBLANK(TEXT(復興區[[#This Row],[機構名稱]],)),"",ROW(復興區[[#This Row],[機構名稱]])-1),"")</f>
        <v/>
      </c>
    </row>
    <row r="109" spans="1:1" x14ac:dyDescent="0.3">
      <c r="A109" s="2" t="str">
        <f>IFERROR(IF(ISBLANK(TEXT(復興區[[#This Row],[機構名稱]],)),"",ROW(復興區[[#This Row],[機構名稱]])-1),"")</f>
        <v/>
      </c>
    </row>
    <row r="110" spans="1:1" x14ac:dyDescent="0.3">
      <c r="A110" s="2" t="str">
        <f>IFERROR(IF(ISBLANK(TEXT(復興區[[#This Row],[機構名稱]],)),"",ROW(復興區[[#This Row],[機構名稱]])-1),"")</f>
        <v/>
      </c>
    </row>
    <row r="111" spans="1:1" x14ac:dyDescent="0.3">
      <c r="A111" s="2" t="str">
        <f>IFERROR(IF(ISBLANK(TEXT(復興區[[#This Row],[機構名稱]],)),"",ROW(復興區[[#This Row],[機構名稱]])-1),"")</f>
        <v/>
      </c>
    </row>
    <row r="112" spans="1:1" x14ac:dyDescent="0.3">
      <c r="A112" s="2" t="str">
        <f>IFERROR(IF(ISBLANK(TEXT(復興區[[#This Row],[機構名稱]],)),"",ROW(復興區[[#This Row],[機構名稱]])-1),"")</f>
        <v/>
      </c>
    </row>
    <row r="113" spans="1:1" x14ac:dyDescent="0.3">
      <c r="A113" s="2" t="str">
        <f>IFERROR(IF(ISBLANK(TEXT(復興區[[#This Row],[機構名稱]],)),"",ROW(復興區[[#This Row],[機構名稱]])-1),"")</f>
        <v/>
      </c>
    </row>
    <row r="114" spans="1:1" x14ac:dyDescent="0.3">
      <c r="A114" s="2" t="str">
        <f>IFERROR(IF(ISBLANK(TEXT(復興區[[#This Row],[機構名稱]],)),"",ROW(復興區[[#This Row],[機構名稱]])-1),"")</f>
        <v/>
      </c>
    </row>
    <row r="115" spans="1:1" x14ac:dyDescent="0.3">
      <c r="A115" s="2" t="str">
        <f>IFERROR(IF(ISBLANK(TEXT(復興區[[#This Row],[機構名稱]],)),"",ROW(復興區[[#This Row],[機構名稱]])-1),"")</f>
        <v/>
      </c>
    </row>
    <row r="116" spans="1:1" x14ac:dyDescent="0.3">
      <c r="A116" s="2" t="str">
        <f>IFERROR(IF(ISBLANK(TEXT(復興區[[#This Row],[機構名稱]],)),"",ROW(復興區[[#This Row],[機構名稱]])-1),"")</f>
        <v/>
      </c>
    </row>
    <row r="117" spans="1:1" x14ac:dyDescent="0.3">
      <c r="A117" s="2" t="str">
        <f>IFERROR(IF(ISBLANK(TEXT(復興區[[#This Row],[機構名稱]],)),"",ROW(復興區[[#This Row],[機構名稱]])-1),"")</f>
        <v/>
      </c>
    </row>
    <row r="118" spans="1:1" x14ac:dyDescent="0.3">
      <c r="A118" s="2" t="str">
        <f>IFERROR(IF(ISBLANK(TEXT(復興區[[#This Row],[機構名稱]],)),"",ROW(復興區[[#This Row],[機構名稱]])-1),"")</f>
        <v/>
      </c>
    </row>
    <row r="119" spans="1:1" x14ac:dyDescent="0.3">
      <c r="A119" s="2" t="str">
        <f>IFERROR(IF(ISBLANK(TEXT(復興區[[#This Row],[機構名稱]],)),"",ROW(復興區[[#This Row],[機構名稱]])-1),"")</f>
        <v/>
      </c>
    </row>
    <row r="120" spans="1:1" x14ac:dyDescent="0.3">
      <c r="A120" s="2" t="str">
        <f>IFERROR(IF(ISBLANK(TEXT(復興區[[#This Row],[機構名稱]],)),"",ROW(復興區[[#This Row],[機構名稱]])-1),"")</f>
        <v/>
      </c>
    </row>
    <row r="121" spans="1:1" x14ac:dyDescent="0.3">
      <c r="A121" s="2" t="str">
        <f>IFERROR(IF(ISBLANK(TEXT(復興區[[#This Row],[機構名稱]],)),"",ROW(復興區[[#This Row],[機構名稱]])-1),"")</f>
        <v/>
      </c>
    </row>
    <row r="122" spans="1:1" x14ac:dyDescent="0.3">
      <c r="A122" s="2" t="str">
        <f>IFERROR(IF(ISBLANK(TEXT(復興區[[#This Row],[機構名稱]],)),"",ROW(復興區[[#This Row],[機構名稱]])-1),"")</f>
        <v/>
      </c>
    </row>
    <row r="123" spans="1:1" x14ac:dyDescent="0.3">
      <c r="A123" s="2" t="str">
        <f>IFERROR(IF(ISBLANK(TEXT(復興區[[#This Row],[機構名稱]],)),"",ROW(復興區[[#This Row],[機構名稱]])-1),"")</f>
        <v/>
      </c>
    </row>
    <row r="124" spans="1:1" x14ac:dyDescent="0.3">
      <c r="A124" s="2" t="str">
        <f>IFERROR(IF(ISBLANK(TEXT(復興區[[#This Row],[機構名稱]],)),"",ROW(復興區[[#This Row],[機構名稱]])-1),"")</f>
        <v/>
      </c>
    </row>
    <row r="125" spans="1:1" x14ac:dyDescent="0.3">
      <c r="A125" s="2" t="str">
        <f>IFERROR(IF(ISBLANK(TEXT(復興區[[#This Row],[機構名稱]],)),"",ROW(復興區[[#This Row],[機構名稱]])-1),"")</f>
        <v/>
      </c>
    </row>
    <row r="126" spans="1:1" x14ac:dyDescent="0.3">
      <c r="A126" s="2" t="str">
        <f>IFERROR(IF(ISBLANK(TEXT(復興區[[#This Row],[機構名稱]],)),"",ROW(復興區[[#This Row],[機構名稱]])-1),"")</f>
        <v/>
      </c>
    </row>
    <row r="127" spans="1:1" x14ac:dyDescent="0.3">
      <c r="A127" s="2" t="str">
        <f>IFERROR(IF(ISBLANK(TEXT(復興區[[#This Row],[機構名稱]],)),"",ROW(復興區[[#This Row],[機構名稱]])-1),"")</f>
        <v/>
      </c>
    </row>
    <row r="128" spans="1:1" x14ac:dyDescent="0.3">
      <c r="A128" s="2" t="str">
        <f>IFERROR(IF(ISBLANK(TEXT(復興區[[#This Row],[機構名稱]],)),"",ROW(復興區[[#This Row],[機構名稱]])-1),"")</f>
        <v/>
      </c>
    </row>
    <row r="129" spans="1:1" x14ac:dyDescent="0.3">
      <c r="A129" s="2" t="str">
        <f>IFERROR(IF(ISBLANK(TEXT(復興區[[#This Row],[機構名稱]],)),"",ROW(復興區[[#This Row],[機構名稱]])-1),"")</f>
        <v/>
      </c>
    </row>
    <row r="130" spans="1:1" x14ac:dyDescent="0.3">
      <c r="A130" s="2" t="str">
        <f>IFERROR(IF(ISBLANK(TEXT(復興區[[#This Row],[機構名稱]],)),"",ROW(復興區[[#This Row],[機構名稱]])-1),"")</f>
        <v/>
      </c>
    </row>
    <row r="131" spans="1:1" x14ac:dyDescent="0.3">
      <c r="A131" s="2" t="str">
        <f>IFERROR(IF(ISBLANK(TEXT(復興區[[#This Row],[機構名稱]],)),"",ROW(復興區[[#This Row],[機構名稱]])-1),"")</f>
        <v/>
      </c>
    </row>
    <row r="132" spans="1:1" x14ac:dyDescent="0.3">
      <c r="A132" s="2" t="str">
        <f>IFERROR(IF(ISBLANK(TEXT(復興區[[#This Row],[機構名稱]],)),"",ROW(復興區[[#This Row],[機構名稱]])-1),"")</f>
        <v/>
      </c>
    </row>
    <row r="133" spans="1:1" x14ac:dyDescent="0.3">
      <c r="A133" s="2" t="str">
        <f>IFERROR(IF(ISBLANK(TEXT(復興區[[#This Row],[機構名稱]],)),"",ROW(復興區[[#This Row],[機構名稱]])-1),"")</f>
        <v/>
      </c>
    </row>
    <row r="134" spans="1:1" x14ac:dyDescent="0.3">
      <c r="A134" s="2" t="str">
        <f>IFERROR(IF(ISBLANK(TEXT(復興區[[#This Row],[機構名稱]],)),"",ROW(復興區[[#This Row],[機構名稱]])-1),"")</f>
        <v/>
      </c>
    </row>
    <row r="135" spans="1:1" x14ac:dyDescent="0.3">
      <c r="A135" s="2" t="str">
        <f>IFERROR(IF(ISBLANK(TEXT(復興區[[#This Row],[機構名稱]],)),"",ROW(復興區[[#This Row],[機構名稱]])-1),"")</f>
        <v/>
      </c>
    </row>
    <row r="136" spans="1:1" x14ac:dyDescent="0.3">
      <c r="A136" s="2" t="str">
        <f>IFERROR(IF(ISBLANK(TEXT(復興區[[#This Row],[機構名稱]],)),"",ROW(復興區[[#This Row],[機構名稱]])-1),"")</f>
        <v/>
      </c>
    </row>
    <row r="137" spans="1:1" x14ac:dyDescent="0.3">
      <c r="A137" s="2" t="str">
        <f>IFERROR(IF(ISBLANK(TEXT(復興區[[#This Row],[機構名稱]],)),"",ROW(復興區[[#This Row],[機構名稱]])-1),"")</f>
        <v/>
      </c>
    </row>
    <row r="138" spans="1:1" x14ac:dyDescent="0.3">
      <c r="A138" s="2" t="str">
        <f>IFERROR(IF(ISBLANK(TEXT(復興區[[#This Row],[機構名稱]],)),"",ROW(復興區[[#This Row],[機構名稱]])-1),"")</f>
        <v/>
      </c>
    </row>
    <row r="139" spans="1:1" x14ac:dyDescent="0.3">
      <c r="A139" s="2" t="str">
        <f>IFERROR(IF(ISBLANK(TEXT(復興區[[#This Row],[機構名稱]],)),"",ROW(復興區[[#This Row],[機構名稱]])-1),"")</f>
        <v/>
      </c>
    </row>
    <row r="140" spans="1:1" x14ac:dyDescent="0.3">
      <c r="A140" s="2" t="str">
        <f>IFERROR(IF(ISBLANK(TEXT(復興區[[#This Row],[機構名稱]],)),"",ROW(復興區[[#This Row],[機構名稱]])-1),"")</f>
        <v/>
      </c>
    </row>
    <row r="141" spans="1:1" x14ac:dyDescent="0.3">
      <c r="A141" s="2" t="str">
        <f>IFERROR(IF(ISBLANK(TEXT(復興區[[#This Row],[機構名稱]],)),"",ROW(復興區[[#This Row],[機構名稱]])-1),"")</f>
        <v/>
      </c>
    </row>
    <row r="142" spans="1:1" x14ac:dyDescent="0.3">
      <c r="A142" s="2" t="str">
        <f>IFERROR(IF(ISBLANK(TEXT(復興區[[#This Row],[機構名稱]],)),"",ROW(復興區[[#This Row],[機構名稱]])-1),"")</f>
        <v/>
      </c>
    </row>
    <row r="143" spans="1:1" x14ac:dyDescent="0.3">
      <c r="A143" s="2" t="str">
        <f>IFERROR(IF(ISBLANK(TEXT(復興區[[#This Row],[機構名稱]],)),"",ROW(復興區[[#This Row],[機構名稱]])-1),"")</f>
        <v/>
      </c>
    </row>
    <row r="144" spans="1:1" x14ac:dyDescent="0.3">
      <c r="A144" s="2" t="str">
        <f>IFERROR(IF(ISBLANK(TEXT(復興區[[#This Row],[機構名稱]],)),"",ROW(復興區[[#This Row],[機構名稱]])-1),"")</f>
        <v/>
      </c>
    </row>
    <row r="145" spans="1:1" x14ac:dyDescent="0.3">
      <c r="A145" s="2" t="str">
        <f>IFERROR(IF(ISBLANK(TEXT(復興區[[#This Row],[機構名稱]],)),"",ROW(復興區[[#This Row],[機構名稱]])-1),"")</f>
        <v/>
      </c>
    </row>
    <row r="146" spans="1:1" x14ac:dyDescent="0.3">
      <c r="A146" s="2" t="str">
        <f>IFERROR(IF(ISBLANK(TEXT(復興區[[#This Row],[機構名稱]],)),"",ROW(復興區[[#This Row],[機構名稱]])-1),"")</f>
        <v/>
      </c>
    </row>
    <row r="147" spans="1:1" x14ac:dyDescent="0.3">
      <c r="A147" s="2" t="str">
        <f>IFERROR(IF(ISBLANK(TEXT(復興區[[#This Row],[機構名稱]],)),"",ROW(復興區[[#This Row],[機構名稱]])-1),"")</f>
        <v/>
      </c>
    </row>
    <row r="148" spans="1:1" x14ac:dyDescent="0.3">
      <c r="A148" s="2" t="str">
        <f>IFERROR(IF(ISBLANK(TEXT(復興區[[#This Row],[機構名稱]],)),"",ROW(復興區[[#This Row],[機構名稱]])-1),"")</f>
        <v/>
      </c>
    </row>
    <row r="149" spans="1:1" x14ac:dyDescent="0.3">
      <c r="A149" s="2" t="str">
        <f>IFERROR(IF(ISBLANK(TEXT(復興區[[#This Row],[機構名稱]],)),"",ROW(復興區[[#This Row],[機構名稱]])-1),"")</f>
        <v/>
      </c>
    </row>
    <row r="150" spans="1:1" x14ac:dyDescent="0.3">
      <c r="A150" s="2" t="str">
        <f>IFERROR(IF(ISBLANK(TEXT(復興區[[#This Row],[機構名稱]],)),"",ROW(復興區[[#This Row],[機構名稱]])-1),"")</f>
        <v/>
      </c>
    </row>
    <row r="151" spans="1:1" x14ac:dyDescent="0.3">
      <c r="A151" s="2" t="str">
        <f>IFERROR(IF(ISBLANK(TEXT(復興區[[#This Row],[機構名稱]],)),"",ROW(復興區[[#This Row],[機構名稱]])-1),"")</f>
        <v/>
      </c>
    </row>
    <row r="152" spans="1:1" x14ac:dyDescent="0.3">
      <c r="A152" s="2" t="str">
        <f>IFERROR(IF(ISBLANK(TEXT(復興區[[#This Row],[機構名稱]],)),"",ROW(復興區[[#This Row],[機構名稱]])-1),"")</f>
        <v/>
      </c>
    </row>
    <row r="153" spans="1:1" x14ac:dyDescent="0.3">
      <c r="A153" s="2" t="str">
        <f>IFERROR(IF(ISBLANK(TEXT(復興區[[#This Row],[機構名稱]],)),"",ROW(復興區[[#This Row],[機構名稱]])-1),"")</f>
        <v/>
      </c>
    </row>
    <row r="154" spans="1:1" x14ac:dyDescent="0.3">
      <c r="A154" s="2" t="str">
        <f>IFERROR(IF(ISBLANK(TEXT(復興區[[#This Row],[機構名稱]],)),"",ROW(復興區[[#This Row],[機構名稱]])-1),"")</f>
        <v/>
      </c>
    </row>
    <row r="155" spans="1:1" x14ac:dyDescent="0.3">
      <c r="A155" s="2" t="str">
        <f>IFERROR(IF(ISBLANK(TEXT(復興區[[#This Row],[機構名稱]],)),"",ROW(復興區[[#This Row],[機構名稱]])-1),"")</f>
        <v/>
      </c>
    </row>
    <row r="156" spans="1:1" x14ac:dyDescent="0.3">
      <c r="A156" s="2" t="str">
        <f>IFERROR(IF(ISBLANK(TEXT(復興區[[#This Row],[機構名稱]],)),"",ROW(復興區[[#This Row],[機構名稱]])-1),"")</f>
        <v/>
      </c>
    </row>
    <row r="157" spans="1:1" x14ac:dyDescent="0.3">
      <c r="A157" s="2" t="str">
        <f>IFERROR(IF(ISBLANK(TEXT(復興區[[#This Row],[機構名稱]],)),"",ROW(復興區[[#This Row],[機構名稱]])-1),"")</f>
        <v/>
      </c>
    </row>
    <row r="158" spans="1:1" x14ac:dyDescent="0.3">
      <c r="A158" s="2" t="str">
        <f>IFERROR(IF(ISBLANK(TEXT(復興區[[#This Row],[機構名稱]],)),"",ROW(復興區[[#This Row],[機構名稱]])-1),"")</f>
        <v/>
      </c>
    </row>
    <row r="159" spans="1:1" x14ac:dyDescent="0.3">
      <c r="A159" s="2" t="str">
        <f>IFERROR(IF(ISBLANK(TEXT(復興區[[#This Row],[機構名稱]],)),"",ROW(復興區[[#This Row],[機構名稱]])-1),"")</f>
        <v/>
      </c>
    </row>
    <row r="160" spans="1:1" x14ac:dyDescent="0.3">
      <c r="A160" s="2" t="str">
        <f>IFERROR(IF(ISBLANK(TEXT(復興區[[#This Row],[機構名稱]],)),"",ROW(復興區[[#This Row],[機構名稱]])-1),"")</f>
        <v/>
      </c>
    </row>
    <row r="161" spans="1:1" x14ac:dyDescent="0.3">
      <c r="A161" s="2" t="str">
        <f>IFERROR(IF(ISBLANK(TEXT(復興區[[#This Row],[機構名稱]],)),"",ROW(復興區[[#This Row],[機構名稱]])-1),"")</f>
        <v/>
      </c>
    </row>
    <row r="162" spans="1:1" x14ac:dyDescent="0.3">
      <c r="A162" s="2" t="str">
        <f>IFERROR(IF(ISBLANK(TEXT(復興區[[#This Row],[機構名稱]],)),"",ROW(復興區[[#This Row],[機構名稱]])-1),"")</f>
        <v/>
      </c>
    </row>
    <row r="163" spans="1:1" x14ac:dyDescent="0.3">
      <c r="A163" s="2" t="str">
        <f>IFERROR(IF(ISBLANK(TEXT(復興區[[#This Row],[機構名稱]],)),"",ROW(復興區[[#This Row],[機構名稱]])-1),"")</f>
        <v/>
      </c>
    </row>
    <row r="164" spans="1:1" x14ac:dyDescent="0.3">
      <c r="A164" s="2" t="str">
        <f>IFERROR(IF(ISBLANK(TEXT(復興區[[#This Row],[機構名稱]],)),"",ROW(復興區[[#This Row],[機構名稱]])-1),"")</f>
        <v/>
      </c>
    </row>
    <row r="165" spans="1:1" x14ac:dyDescent="0.3">
      <c r="A165" s="2" t="str">
        <f>IFERROR(IF(ISBLANK(TEXT(復興區[[#This Row],[機構名稱]],)),"",ROW(復興區[[#This Row],[機構名稱]])-1),"")</f>
        <v/>
      </c>
    </row>
    <row r="166" spans="1:1" x14ac:dyDescent="0.3">
      <c r="A166" s="2" t="str">
        <f>IFERROR(IF(ISBLANK(TEXT(復興區[[#This Row],[機構名稱]],)),"",ROW(復興區[[#This Row],[機構名稱]])-1),"")</f>
        <v/>
      </c>
    </row>
    <row r="167" spans="1:1" x14ac:dyDescent="0.3">
      <c r="A167" s="2" t="str">
        <f>IFERROR(IF(ISBLANK(TEXT(復興區[[#This Row],[機構名稱]],)),"",ROW(復興區[[#This Row],[機構名稱]])-1),"")</f>
        <v/>
      </c>
    </row>
    <row r="168" spans="1:1" x14ac:dyDescent="0.3">
      <c r="A168" s="2" t="str">
        <f>IFERROR(IF(ISBLANK(TEXT(復興區[[#This Row],[機構名稱]],)),"",ROW(復興區[[#This Row],[機構名稱]])-1),"")</f>
        <v/>
      </c>
    </row>
    <row r="169" spans="1:1" x14ac:dyDescent="0.3">
      <c r="A169" s="2" t="str">
        <f>IFERROR(IF(ISBLANK(TEXT(復興區[[#This Row],[機構名稱]],)),"",ROW(復興區[[#This Row],[機構名稱]])-1),"")</f>
        <v/>
      </c>
    </row>
    <row r="170" spans="1:1" x14ac:dyDescent="0.3">
      <c r="A170" s="2" t="str">
        <f>IFERROR(IF(ISBLANK(TEXT(復興區[[#This Row],[機構名稱]],)),"",ROW(復興區[[#This Row],[機構名稱]])-1),"")</f>
        <v/>
      </c>
    </row>
    <row r="171" spans="1:1" x14ac:dyDescent="0.3">
      <c r="A171" s="2" t="str">
        <f>IFERROR(IF(ISBLANK(TEXT(復興區[[#This Row],[機構名稱]],)),"",ROW(復興區[[#This Row],[機構名稱]])-1),"")</f>
        <v/>
      </c>
    </row>
    <row r="172" spans="1:1" x14ac:dyDescent="0.3">
      <c r="A172" s="2" t="str">
        <f>IFERROR(IF(ISBLANK(TEXT(復興區[[#This Row],[機構名稱]],)),"",ROW(復興區[[#This Row],[機構名稱]])-1),"")</f>
        <v/>
      </c>
    </row>
    <row r="173" spans="1:1" x14ac:dyDescent="0.3">
      <c r="A173" s="2" t="str">
        <f>IFERROR(IF(ISBLANK(TEXT(復興區[[#This Row],[機構名稱]],)),"",ROW(復興區[[#This Row],[機構名稱]])-1),"")</f>
        <v/>
      </c>
    </row>
    <row r="174" spans="1:1" x14ac:dyDescent="0.3">
      <c r="A174" s="2" t="str">
        <f>IFERROR(IF(ISBLANK(TEXT(復興區[[#This Row],[機構名稱]],)),"",ROW(復興區[[#This Row],[機構名稱]])-1),"")</f>
        <v/>
      </c>
    </row>
    <row r="175" spans="1:1" x14ac:dyDescent="0.3">
      <c r="A175" s="2" t="str">
        <f>IFERROR(IF(ISBLANK(TEXT(復興區[[#This Row],[機構名稱]],)),"",ROW(復興區[[#This Row],[機構名稱]])-1),"")</f>
        <v/>
      </c>
    </row>
    <row r="176" spans="1:1" x14ac:dyDescent="0.3">
      <c r="A176" s="2" t="str">
        <f>IFERROR(IF(ISBLANK(TEXT(復興區[[#This Row],[機構名稱]],)),"",ROW(復興區[[#This Row],[機構名稱]])-1),"")</f>
        <v/>
      </c>
    </row>
    <row r="177" spans="1:1" x14ac:dyDescent="0.3">
      <c r="A177" s="2" t="str">
        <f>IFERROR(IF(ISBLANK(TEXT(復興區[[#This Row],[機構名稱]],)),"",ROW(復興區[[#This Row],[機構名稱]])-1),"")</f>
        <v/>
      </c>
    </row>
    <row r="178" spans="1:1" x14ac:dyDescent="0.3">
      <c r="A178" s="2" t="str">
        <f>IFERROR(IF(ISBLANK(TEXT(復興區[[#This Row],[機構名稱]],)),"",ROW(復興區[[#This Row],[機構名稱]])-1),"")</f>
        <v/>
      </c>
    </row>
    <row r="179" spans="1:1" x14ac:dyDescent="0.3">
      <c r="A179" s="2" t="str">
        <f>IFERROR(IF(ISBLANK(TEXT(復興區[[#This Row],[機構名稱]],)),"",ROW(復興區[[#This Row],[機構名稱]])-1),"")</f>
        <v/>
      </c>
    </row>
    <row r="180" spans="1:1" x14ac:dyDescent="0.3">
      <c r="A180" s="2" t="str">
        <f>IFERROR(IF(ISBLANK(TEXT(復興區[[#This Row],[機構名稱]],)),"",ROW(復興區[[#This Row],[機構名稱]])-1),"")</f>
        <v/>
      </c>
    </row>
    <row r="181" spans="1:1" x14ac:dyDescent="0.3">
      <c r="A181" s="2" t="str">
        <f>IFERROR(IF(ISBLANK(TEXT(復興區[[#This Row],[機構名稱]],)),"",ROW(復興區[[#This Row],[機構名稱]])-1),"")</f>
        <v/>
      </c>
    </row>
    <row r="182" spans="1:1" x14ac:dyDescent="0.3">
      <c r="A182" s="2" t="str">
        <f>IFERROR(IF(ISBLANK(TEXT(復興區[[#This Row],[機構名稱]],)),"",ROW(復興區[[#This Row],[機構名稱]])-1),"")</f>
        <v/>
      </c>
    </row>
    <row r="183" spans="1:1" x14ac:dyDescent="0.3">
      <c r="A183" s="2" t="str">
        <f>IFERROR(IF(ISBLANK(TEXT(復興區[[#This Row],[機構名稱]],)),"",ROW(復興區[[#This Row],[機構名稱]])-1),"")</f>
        <v/>
      </c>
    </row>
    <row r="184" spans="1:1" x14ac:dyDescent="0.3">
      <c r="A184" s="2" t="str">
        <f>IFERROR(IF(ISBLANK(TEXT(復興區[[#This Row],[機構名稱]],)),"",ROW(復興區[[#This Row],[機構名稱]])-1),"")</f>
        <v/>
      </c>
    </row>
    <row r="185" spans="1:1" x14ac:dyDescent="0.3">
      <c r="A185" s="2" t="str">
        <f>IFERROR(IF(ISBLANK(TEXT(復興區[[#This Row],[機構名稱]],)),"",ROW(復興區[[#This Row],[機構名稱]])-1),"")</f>
        <v/>
      </c>
    </row>
    <row r="186" spans="1:1" x14ac:dyDescent="0.3">
      <c r="A186" s="2" t="str">
        <f>IFERROR(IF(ISBLANK(TEXT(復興區[[#This Row],[機構名稱]],)),"",ROW(復興區[[#This Row],[機構名稱]])-1),"")</f>
        <v/>
      </c>
    </row>
    <row r="187" spans="1:1" x14ac:dyDescent="0.3">
      <c r="A187" s="2" t="str">
        <f>IFERROR(IF(ISBLANK(TEXT(復興區[[#This Row],[機構名稱]],)),"",ROW(復興區[[#This Row],[機構名稱]])-1),"")</f>
        <v/>
      </c>
    </row>
    <row r="188" spans="1:1" x14ac:dyDescent="0.3">
      <c r="A188" s="2" t="str">
        <f>IFERROR(IF(ISBLANK(TEXT(復興區[[#This Row],[機構名稱]],)),"",ROW(復興區[[#This Row],[機構名稱]])-1),"")</f>
        <v/>
      </c>
    </row>
    <row r="189" spans="1:1" x14ac:dyDescent="0.3">
      <c r="A189" s="2" t="str">
        <f>IFERROR(IF(ISBLANK(TEXT(復興區[[#This Row],[機構名稱]],)),"",ROW(復興區[[#This Row],[機構名稱]])-1),"")</f>
        <v/>
      </c>
    </row>
    <row r="190" spans="1:1" x14ac:dyDescent="0.3">
      <c r="A190" s="2" t="str">
        <f>IFERROR(IF(ISBLANK(TEXT(復興區[[#This Row],[機構名稱]],)),"",ROW(復興區[[#This Row],[機構名稱]])-1),"")</f>
        <v/>
      </c>
    </row>
    <row r="191" spans="1:1" x14ac:dyDescent="0.3">
      <c r="A191" s="2" t="str">
        <f>IFERROR(IF(ISBLANK(TEXT(復興區[[#This Row],[機構名稱]],)),"",ROW(復興區[[#This Row],[機構名稱]])-1),"")</f>
        <v/>
      </c>
    </row>
    <row r="192" spans="1:1" x14ac:dyDescent="0.3">
      <c r="A192" s="2" t="str">
        <f>IFERROR(IF(ISBLANK(TEXT(復興區[[#This Row],[機構名稱]],)),"",ROW(復興區[[#This Row],[機構名稱]])-1),"")</f>
        <v/>
      </c>
    </row>
    <row r="193" spans="1:1" x14ac:dyDescent="0.3">
      <c r="A193" s="2" t="str">
        <f>IFERROR(IF(ISBLANK(TEXT(復興區[[#This Row],[機構名稱]],)),"",ROW(復興區[[#This Row],[機構名稱]])-1),"")</f>
        <v/>
      </c>
    </row>
    <row r="194" spans="1:1" x14ac:dyDescent="0.3">
      <c r="A194" s="2" t="str">
        <f>IFERROR(IF(ISBLANK(TEXT(復興區[[#This Row],[機構名稱]],)),"",ROW(復興區[[#This Row],[機構名稱]])-1),"")</f>
        <v/>
      </c>
    </row>
    <row r="195" spans="1:1" x14ac:dyDescent="0.3">
      <c r="A195" s="2" t="str">
        <f>IFERROR(IF(ISBLANK(TEXT(復興區[[#This Row],[機構名稱]],)),"",ROW(復興區[[#This Row],[機構名稱]])-1),"")</f>
        <v/>
      </c>
    </row>
    <row r="196" spans="1:1" x14ac:dyDescent="0.3">
      <c r="A196" s="2" t="str">
        <f>IFERROR(IF(ISBLANK(TEXT(復興區[[#This Row],[機構名稱]],)),"",ROW(復興區[[#This Row],[機構名稱]])-1),"")</f>
        <v/>
      </c>
    </row>
    <row r="197" spans="1:1" x14ac:dyDescent="0.3">
      <c r="A197" s="2" t="str">
        <f>IFERROR(IF(ISBLANK(TEXT(復興區[[#This Row],[機構名稱]],)),"",ROW(復興區[[#This Row],[機構名稱]])-1),"")</f>
        <v/>
      </c>
    </row>
    <row r="198" spans="1:1" x14ac:dyDescent="0.3">
      <c r="A198" s="2" t="str">
        <f>IFERROR(IF(ISBLANK(TEXT(復興區[[#This Row],[機構名稱]],)),"",ROW(復興區[[#This Row],[機構名稱]])-1),"")</f>
        <v/>
      </c>
    </row>
    <row r="199" spans="1:1" x14ac:dyDescent="0.3">
      <c r="A199" s="2" t="str">
        <f>IFERROR(IF(ISBLANK(TEXT(復興區[[#This Row],[機構名稱]],)),"",ROW(復興區[[#This Row],[機構名稱]])-1),"")</f>
        <v/>
      </c>
    </row>
    <row r="200" spans="1:1" x14ac:dyDescent="0.3">
      <c r="A200" s="2" t="str">
        <f>IFERROR(IF(ISBLANK(TEXT(復興區[[#This Row],[機構名稱]],)),"",ROW(復興區[[#This Row],[機構名稱]])-1),"")</f>
        <v/>
      </c>
    </row>
    <row r="201" spans="1:1" x14ac:dyDescent="0.3">
      <c r="A201" s="2" t="str">
        <f>IFERROR(IF(ISBLANK(TEXT(復興區[[#This Row],[機構名稱]],)),"",ROW(復興區[[#This Row],[機構名稱]])-1),"")</f>
        <v/>
      </c>
    </row>
    <row r="202" spans="1:1" x14ac:dyDescent="0.3">
      <c r="A202" s="2" t="str">
        <f>IFERROR(IF(ISBLANK(TEXT(復興區[[#This Row],[機構名稱]],)),"",ROW(復興區[[#This Row],[機構名稱]])-1),"")</f>
        <v/>
      </c>
    </row>
    <row r="203" spans="1:1" x14ac:dyDescent="0.3">
      <c r="A203" s="2" t="str">
        <f>IFERROR(IF(ISBLANK(TEXT(復興區[[#This Row],[機構名稱]],)),"",ROW(復興區[[#This Row],[機構名稱]])-1),"")</f>
        <v/>
      </c>
    </row>
    <row r="204" spans="1:1" x14ac:dyDescent="0.3">
      <c r="A204" s="2" t="str">
        <f>IFERROR(IF(ISBLANK(TEXT(復興區[[#This Row],[機構名稱]],)),"",ROW(復興區[[#This Row],[機構名稱]])-1),"")</f>
        <v/>
      </c>
    </row>
    <row r="205" spans="1:1" x14ac:dyDescent="0.3">
      <c r="A205" s="2" t="str">
        <f>IFERROR(IF(ISBLANK(TEXT(復興區[[#This Row],[機構名稱]],)),"",ROW(復興區[[#This Row],[機構名稱]])-1),"")</f>
        <v/>
      </c>
    </row>
    <row r="206" spans="1:1" x14ac:dyDescent="0.3">
      <c r="A206" s="2" t="str">
        <f>IFERROR(IF(ISBLANK(TEXT(復興區[[#This Row],[機構名稱]],)),"",ROW(復興區[[#This Row],[機構名稱]])-1),"")</f>
        <v/>
      </c>
    </row>
    <row r="207" spans="1:1" x14ac:dyDescent="0.3">
      <c r="A207" s="2" t="str">
        <f>IFERROR(IF(ISBLANK(TEXT(復興區[[#This Row],[機構名稱]],)),"",ROW(復興區[[#This Row],[機構名稱]])-1),"")</f>
        <v/>
      </c>
    </row>
    <row r="208" spans="1:1" x14ac:dyDescent="0.3">
      <c r="A208" s="2" t="str">
        <f>IFERROR(IF(ISBLANK(TEXT(復興區[[#This Row],[機構名稱]],)),"",ROW(復興區[[#This Row],[機構名稱]])-1),"")</f>
        <v/>
      </c>
    </row>
    <row r="209" spans="1:1" x14ac:dyDescent="0.3">
      <c r="A209" s="2" t="str">
        <f>IFERROR(IF(ISBLANK(TEXT(復興區[[#This Row],[機構名稱]],)),"",ROW(復興區[[#This Row],[機構名稱]])-1),"")</f>
        <v/>
      </c>
    </row>
    <row r="210" spans="1:1" x14ac:dyDescent="0.3">
      <c r="A210" s="2" t="str">
        <f>IFERROR(IF(ISBLANK(TEXT(復興區[[#This Row],[機構名稱]],)),"",ROW(復興區[[#This Row],[機構名稱]])-1),"")</f>
        <v/>
      </c>
    </row>
    <row r="211" spans="1:1" x14ac:dyDescent="0.3">
      <c r="A211" s="2" t="str">
        <f>IFERROR(IF(ISBLANK(TEXT(復興區[[#This Row],[機構名稱]],)),"",ROW(復興區[[#This Row],[機構名稱]])-1),"")</f>
        <v/>
      </c>
    </row>
    <row r="212" spans="1:1" x14ac:dyDescent="0.3">
      <c r="A212" s="2" t="str">
        <f>IFERROR(IF(ISBLANK(TEXT(復興區[[#This Row],[機構名稱]],)),"",ROW(復興區[[#This Row],[機構名稱]])-1),"")</f>
        <v/>
      </c>
    </row>
    <row r="213" spans="1:1" x14ac:dyDescent="0.3">
      <c r="A213" s="2" t="str">
        <f>IFERROR(IF(ISBLANK(TEXT(復興區[[#This Row],[機構名稱]],)),"",ROW(復興區[[#This Row],[機構名稱]])-1),"")</f>
        <v/>
      </c>
    </row>
    <row r="214" spans="1:1" x14ac:dyDescent="0.3">
      <c r="A214" s="2" t="str">
        <f>IFERROR(IF(ISBLANK(TEXT(復興區[[#This Row],[機構名稱]],)),"",ROW(復興區[[#This Row],[機構名稱]])-1),"")</f>
        <v/>
      </c>
    </row>
    <row r="215" spans="1:1" x14ac:dyDescent="0.3">
      <c r="A215" s="2" t="str">
        <f>IFERROR(IF(ISBLANK(TEXT(復興區[[#This Row],[機構名稱]],)),"",ROW(復興區[[#This Row],[機構名稱]])-1),"")</f>
        <v/>
      </c>
    </row>
    <row r="216" spans="1:1" x14ac:dyDescent="0.3">
      <c r="A216" s="2" t="str">
        <f>IFERROR(IF(ISBLANK(TEXT(復興區[[#This Row],[機構名稱]],)),"",ROW(復興區[[#This Row],[機構名稱]])-1),"")</f>
        <v/>
      </c>
    </row>
    <row r="217" spans="1:1" x14ac:dyDescent="0.3">
      <c r="A217" s="2" t="str">
        <f>IFERROR(IF(ISBLANK(TEXT(復興區[[#This Row],[機構名稱]],)),"",ROW(復興區[[#This Row],[機構名稱]])-1),"")</f>
        <v/>
      </c>
    </row>
    <row r="218" spans="1:1" x14ac:dyDescent="0.3">
      <c r="A218" s="2" t="str">
        <f>IFERROR(IF(ISBLANK(TEXT(復興區[[#This Row],[機構名稱]],)),"",ROW(復興區[[#This Row],[機構名稱]])-1),"")</f>
        <v/>
      </c>
    </row>
    <row r="219" spans="1:1" x14ac:dyDescent="0.3">
      <c r="A219" s="2" t="str">
        <f>IFERROR(IF(ISBLANK(TEXT(復興區[[#This Row],[機構名稱]],)),"",ROW(復興區[[#This Row],[機構名稱]])-1),"")</f>
        <v/>
      </c>
    </row>
    <row r="220" spans="1:1" x14ac:dyDescent="0.3">
      <c r="A220" s="2" t="str">
        <f>IFERROR(IF(ISBLANK(TEXT(復興區[[#This Row],[機構名稱]],)),"",ROW(復興區[[#This Row],[機構名稱]])-1),"")</f>
        <v/>
      </c>
    </row>
    <row r="221" spans="1:1" x14ac:dyDescent="0.3">
      <c r="A221" s="2" t="str">
        <f>IFERROR(IF(ISBLANK(TEXT(復興區[[#This Row],[機構名稱]],)),"",ROW(復興區[[#This Row],[機構名稱]])-1),"")</f>
        <v/>
      </c>
    </row>
    <row r="222" spans="1:1" x14ac:dyDescent="0.3">
      <c r="A222" s="2" t="str">
        <f>IFERROR(IF(ISBLANK(TEXT(復興區[[#This Row],[機構名稱]],)),"",ROW(復興區[[#This Row],[機構名稱]])-1),"")</f>
        <v/>
      </c>
    </row>
    <row r="223" spans="1:1" x14ac:dyDescent="0.3">
      <c r="A223" s="2" t="str">
        <f>IFERROR(IF(ISBLANK(TEXT(復興區[[#This Row],[機構名稱]],)),"",ROW(復興區[[#This Row],[機構名稱]])-1),"")</f>
        <v/>
      </c>
    </row>
    <row r="224" spans="1:1" x14ac:dyDescent="0.3">
      <c r="A224" s="2" t="str">
        <f>IFERROR(IF(ISBLANK(TEXT(復興區[[#This Row],[機構名稱]],)),"",ROW(復興區[[#This Row],[機構名稱]])-1),"")</f>
        <v/>
      </c>
    </row>
    <row r="225" spans="1:1" x14ac:dyDescent="0.3">
      <c r="A225" s="2" t="str">
        <f>IFERROR(IF(ISBLANK(TEXT(復興區[[#This Row],[機構名稱]],)),"",ROW(復興區[[#This Row],[機構名稱]])-1),"")</f>
        <v/>
      </c>
    </row>
    <row r="226" spans="1:1" x14ac:dyDescent="0.3">
      <c r="A226" s="2" t="str">
        <f>IFERROR(IF(ISBLANK(TEXT(復興區[[#This Row],[機構名稱]],)),"",ROW(復興區[[#This Row],[機構名稱]])-1),"")</f>
        <v/>
      </c>
    </row>
    <row r="227" spans="1:1" x14ac:dyDescent="0.3">
      <c r="A227" s="2" t="str">
        <f>IFERROR(IF(ISBLANK(TEXT(復興區[[#This Row],[機構名稱]],)),"",ROW(復興區[[#This Row],[機構名稱]])-1),"")</f>
        <v/>
      </c>
    </row>
    <row r="228" spans="1:1" x14ac:dyDescent="0.3">
      <c r="A228" s="2" t="str">
        <f>IFERROR(IF(ISBLANK(TEXT(復興區[[#This Row],[機構名稱]],)),"",ROW(復興區[[#This Row],[機構名稱]])-1),"")</f>
        <v/>
      </c>
    </row>
    <row r="229" spans="1:1" x14ac:dyDescent="0.3">
      <c r="A229" s="2" t="str">
        <f>IFERROR(IF(ISBLANK(TEXT(復興區[[#This Row],[機構名稱]],)),"",ROW(復興區[[#This Row],[機構名稱]])-1),"")</f>
        <v/>
      </c>
    </row>
    <row r="230" spans="1:1" x14ac:dyDescent="0.3">
      <c r="A230" s="2" t="str">
        <f>IFERROR(IF(ISBLANK(TEXT(復興區[[#This Row],[機構名稱]],)),"",ROW(復興區[[#This Row],[機構名稱]])-1),"")</f>
        <v/>
      </c>
    </row>
    <row r="231" spans="1:1" x14ac:dyDescent="0.3">
      <c r="A231" s="2" t="str">
        <f>IFERROR(IF(ISBLANK(TEXT(復興區[[#This Row],[機構名稱]],)),"",ROW(復興區[[#This Row],[機構名稱]])-1),"")</f>
        <v/>
      </c>
    </row>
    <row r="232" spans="1:1" x14ac:dyDescent="0.3">
      <c r="A232" s="2" t="str">
        <f>IFERROR(IF(ISBLANK(TEXT(復興區[[#This Row],[機構名稱]],)),"",ROW(復興區[[#This Row],[機構名稱]])-1),"")</f>
        <v/>
      </c>
    </row>
    <row r="233" spans="1:1" x14ac:dyDescent="0.3">
      <c r="A233" s="2" t="str">
        <f>IFERROR(IF(ISBLANK(TEXT(復興區[[#This Row],[機構名稱]],)),"",ROW(復興區[[#This Row],[機構名稱]])-1),"")</f>
        <v/>
      </c>
    </row>
    <row r="234" spans="1:1" x14ac:dyDescent="0.3">
      <c r="A234" s="2" t="str">
        <f>IFERROR(IF(ISBLANK(TEXT(復興區[[#This Row],[機構名稱]],)),"",ROW(復興區[[#This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activeCell="B1" sqref="B1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3.125" style="2" bestFit="1" customWidth="1"/>
    <col min="5" max="5" width="26.7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IFERROR(IF(ISBLANK(TEXT(中壢區[[#This Row],[機構名稱]],)),"",ROW(中壢區[[#This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158.4" x14ac:dyDescent="0.3">
      <c r="A3" s="2">
        <f>IFERROR(IF(ISBLANK(TEXT(中壢區[[#This Row],[機構名稱]],)),"",ROW(中壢區[[#This Row],[機構名稱]])-1),"")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</row>
    <row r="4" spans="1:9" ht="237.6" x14ac:dyDescent="0.3">
      <c r="A4" s="2">
        <f>IFERROR(IF(ISBLANK(TEXT(中壢區[[#This Row],[機構名稱]],)),"",ROW(中壢區[[#This Row],[機構名稱]])-1),"")</f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</row>
    <row r="5" spans="1:9" ht="158.4" x14ac:dyDescent="0.3">
      <c r="A5" s="2">
        <f>IFERROR(IF(ISBLANK(TEXT(中壢區[[#This Row],[機構名稱]],)),"",ROW(中壢區[[#This Row],[機構名稱]])-1),"")</f>
        <v>4</v>
      </c>
      <c r="B5" s="2" t="s">
        <v>39</v>
      </c>
      <c r="C5" s="2" t="s">
        <v>40</v>
      </c>
      <c r="D5" s="2" t="s">
        <v>41</v>
      </c>
      <c r="E5" s="2" t="s">
        <v>42</v>
      </c>
      <c r="G5" s="2" t="s">
        <v>43</v>
      </c>
      <c r="H5" s="2" t="s">
        <v>44</v>
      </c>
      <c r="I5" s="2" t="s">
        <v>23</v>
      </c>
    </row>
    <row r="6" spans="1:9" ht="158.4" x14ac:dyDescent="0.3">
      <c r="A6" s="2">
        <f>IFERROR(IF(ISBLANK(TEXT(中壢區[[#This Row],[機構名稱]],)),"",ROW(中壢區[[#This Row],[機構名稱]])-1),"")</f>
        <v>5</v>
      </c>
      <c r="B6" s="2" t="s">
        <v>45</v>
      </c>
      <c r="C6" s="2" t="s">
        <v>46</v>
      </c>
      <c r="D6" s="2" t="s">
        <v>47</v>
      </c>
      <c r="E6" s="2" t="s">
        <v>48</v>
      </c>
      <c r="F6" s="2" t="s">
        <v>49</v>
      </c>
      <c r="G6" s="2" t="s">
        <v>43</v>
      </c>
      <c r="H6" s="2" t="s">
        <v>50</v>
      </c>
      <c r="I6" s="2" t="s">
        <v>51</v>
      </c>
    </row>
    <row r="7" spans="1:9" ht="39.6" x14ac:dyDescent="0.3">
      <c r="A7" s="2">
        <f>IFERROR(IF(ISBLANK(TEXT(中壢區[[#This Row],[機構名稱]],)),"",ROW(中壢區[[#This Row],[機構名稱]])-1),"")</f>
        <v>6</v>
      </c>
      <c r="B7" s="2" t="s">
        <v>388</v>
      </c>
      <c r="C7" s="2" t="s">
        <v>389</v>
      </c>
      <c r="D7" s="2" t="s">
        <v>390</v>
      </c>
      <c r="E7" s="2" t="s">
        <v>391</v>
      </c>
      <c r="F7" s="2" t="s">
        <v>392</v>
      </c>
      <c r="G7" s="2" t="s">
        <v>393</v>
      </c>
      <c r="H7" s="2" t="s">
        <v>70</v>
      </c>
      <c r="I7" s="2" t="s">
        <v>71</v>
      </c>
    </row>
    <row r="8" spans="1:9" ht="79.2" x14ac:dyDescent="0.3">
      <c r="A8" s="2">
        <f>IFERROR(IF(ISBLANK(TEXT(中壢區[[#This Row],[機構名稱]],)),"",ROW(中壢區[[#This Row],[機構名稱]])-1),"")</f>
        <v>7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43</v>
      </c>
      <c r="H8" s="2" t="s">
        <v>57</v>
      </c>
      <c r="I8" s="2" t="s">
        <v>58</v>
      </c>
    </row>
    <row r="9" spans="1:9" ht="79.2" x14ac:dyDescent="0.3">
      <c r="A9" s="2">
        <f>IFERROR(IF(ISBLANK(TEXT(中壢區[[#This Row],[機構名稱]],)),"",ROW(中壢區[[#This Row],[機構名稱]])-1),"")</f>
        <v>8</v>
      </c>
      <c r="B9" s="2" t="s">
        <v>59</v>
      </c>
      <c r="C9" s="2" t="s">
        <v>60</v>
      </c>
      <c r="D9" s="2" t="s">
        <v>61</v>
      </c>
      <c r="F9" s="2" t="s">
        <v>62</v>
      </c>
      <c r="G9" s="2" t="s">
        <v>43</v>
      </c>
      <c r="H9" s="2" t="s">
        <v>63</v>
      </c>
      <c r="I9" s="2" t="s">
        <v>64</v>
      </c>
    </row>
    <row r="10" spans="1:9" ht="178.2" x14ac:dyDescent="0.3">
      <c r="A10" s="2">
        <f>IFERROR(IF(ISBLANK(TEXT(中壢區[[#This Row],[機構名稱]],)),"",ROW(中壢區[[#This Row],[機構名稱]])-1),"")</f>
        <v>9</v>
      </c>
      <c r="B10" s="2" t="s">
        <v>65</v>
      </c>
      <c r="C10" s="2" t="s">
        <v>66</v>
      </c>
      <c r="D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</row>
    <row r="11" spans="1:9" ht="138.6" x14ac:dyDescent="0.3">
      <c r="A11" s="2">
        <f>IFERROR(IF(ISBLANK(TEXT(中壢區[[#This Row],[機構名稱]],)),"",ROW(中壢區[[#This Row],[機構名稱]])-1),"")</f>
        <v>10</v>
      </c>
      <c r="B11" s="2" t="s">
        <v>394</v>
      </c>
      <c r="C11" s="2" t="s">
        <v>395</v>
      </c>
      <c r="D11" s="2" t="s">
        <v>396</v>
      </c>
      <c r="E11" s="2" t="s">
        <v>397</v>
      </c>
      <c r="F11" s="2" t="s">
        <v>398</v>
      </c>
      <c r="G11" s="2" t="s">
        <v>547</v>
      </c>
      <c r="H11" s="2" t="s">
        <v>251</v>
      </c>
      <c r="I11" s="2" t="s">
        <v>31</v>
      </c>
    </row>
    <row r="12" spans="1:9" ht="79.2" x14ac:dyDescent="0.3">
      <c r="A12" s="2">
        <f>IFERROR(IF(ISBLANK(TEXT(中壢區[[#This Row],[機構名稱]],)),"",ROW(中壢區[[#This Row],[機構名稱]])-1),"")</f>
        <v>11</v>
      </c>
      <c r="B12" s="2" t="s">
        <v>72</v>
      </c>
      <c r="C12" s="2" t="s">
        <v>73</v>
      </c>
      <c r="D12" s="2" t="s">
        <v>74</v>
      </c>
      <c r="F12" s="2" t="s">
        <v>75</v>
      </c>
      <c r="G12" s="2" t="s">
        <v>43</v>
      </c>
      <c r="H12" s="2" t="s">
        <v>76</v>
      </c>
      <c r="I12" s="2" t="s">
        <v>77</v>
      </c>
    </row>
    <row r="13" spans="1:9" ht="99" x14ac:dyDescent="0.3">
      <c r="A13" s="2">
        <f>IFERROR(IF(ISBLANK(TEXT(中壢區[[#This Row],[機構名稱]],)),"",ROW(中壢區[[#This Row],[機構名稱]])-1),"")</f>
        <v>12</v>
      </c>
      <c r="B13" s="2" t="s">
        <v>78</v>
      </c>
      <c r="C13" s="2" t="s">
        <v>79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63</v>
      </c>
      <c r="I13" s="2" t="s">
        <v>84</v>
      </c>
    </row>
    <row r="14" spans="1:9" ht="99" x14ac:dyDescent="0.3">
      <c r="A14" s="2">
        <f>IFERROR(IF(ISBLANK(TEXT(中壢區[[#This Row],[機構名稱]],)),"",ROW(中壢區[[#This Row],[機構名稱]])-1),"")</f>
        <v>13</v>
      </c>
      <c r="B14" s="2" t="s">
        <v>85</v>
      </c>
      <c r="C14" s="2" t="s">
        <v>86</v>
      </c>
      <c r="D14" s="2" t="s">
        <v>87</v>
      </c>
      <c r="E14" s="2" t="s">
        <v>88</v>
      </c>
      <c r="F14" s="2" t="s">
        <v>89</v>
      </c>
      <c r="G14" s="2" t="s">
        <v>90</v>
      </c>
      <c r="H14" s="2" t="s">
        <v>91</v>
      </c>
      <c r="I14" s="2" t="s">
        <v>92</v>
      </c>
    </row>
    <row r="15" spans="1:9" ht="138.6" x14ac:dyDescent="0.3">
      <c r="A15" s="2">
        <f>IFERROR(IF(ISBLANK(TEXT(中壢區[[#This Row],[機構名稱]],)),"",ROW(中壢區[[#This Row],[機構名稱]])-1),"")</f>
        <v>14</v>
      </c>
      <c r="B15" s="2" t="s">
        <v>93</v>
      </c>
      <c r="C15" s="2" t="s">
        <v>94</v>
      </c>
      <c r="D15" s="2" t="s">
        <v>95</v>
      </c>
      <c r="E15" s="2" t="s">
        <v>96</v>
      </c>
      <c r="F15" s="2" t="s">
        <v>97</v>
      </c>
      <c r="G15" s="2" t="s">
        <v>98</v>
      </c>
      <c r="I15" s="2" t="s">
        <v>99</v>
      </c>
    </row>
    <row r="16" spans="1:9" ht="59.4" x14ac:dyDescent="0.3">
      <c r="A16" s="2">
        <f>IFERROR(IF(ISBLANK(TEXT(中壢區[[#This Row],[機構名稱]],)),"",ROW(中壢區[[#This Row],[機構名稱]])-1),"")</f>
        <v>15</v>
      </c>
      <c r="B16" s="2" t="s">
        <v>399</v>
      </c>
      <c r="C16" s="2" t="s">
        <v>400</v>
      </c>
      <c r="D16" s="2" t="s">
        <v>401</v>
      </c>
      <c r="E16" s="2" t="s">
        <v>402</v>
      </c>
      <c r="F16" s="2" t="s">
        <v>403</v>
      </c>
      <c r="G16" s="2" t="s">
        <v>404</v>
      </c>
      <c r="I16" s="2" t="s">
        <v>71</v>
      </c>
    </row>
    <row r="17" spans="1:9" ht="39.6" x14ac:dyDescent="0.3">
      <c r="A17" s="2">
        <f>IFERROR(IF(ISBLANK(TEXT(中壢區[[#This Row],[機構名稱]],)),"",ROW(中壢區[[#This Row],[機構名稱]])-1),"")</f>
        <v>16</v>
      </c>
      <c r="B17" s="2" t="s">
        <v>405</v>
      </c>
      <c r="C17" s="2" t="s">
        <v>406</v>
      </c>
      <c r="D17" s="2" t="s">
        <v>407</v>
      </c>
      <c r="E17" s="2" t="s">
        <v>408</v>
      </c>
      <c r="F17" s="2" t="s">
        <v>409</v>
      </c>
      <c r="G17" s="2" t="s">
        <v>410</v>
      </c>
      <c r="I17" s="2" t="s">
        <v>71</v>
      </c>
    </row>
    <row r="18" spans="1:9" ht="118.8" x14ac:dyDescent="0.3">
      <c r="A18" s="2">
        <f>IFERROR(IF(ISBLANK(TEXT(中壢區[[#This Row],[機構名稱]],)),"",ROW(中壢區[[#This Row],[機構名稱]])-1),"")</f>
        <v>17</v>
      </c>
      <c r="B18" s="2" t="s">
        <v>112</v>
      </c>
      <c r="C18" s="2" t="s">
        <v>113</v>
      </c>
      <c r="D18" s="2" t="s">
        <v>114</v>
      </c>
      <c r="G18" s="2" t="s">
        <v>43</v>
      </c>
      <c r="I18" s="2" t="s">
        <v>115</v>
      </c>
    </row>
    <row r="19" spans="1:9" ht="138.6" x14ac:dyDescent="0.3">
      <c r="A19" s="2">
        <f>IFERROR(IF(ISBLANK(TEXT(中壢區[[#This Row],[機構名稱]],)),"",ROW(中壢區[[#This Row],[機構名稱]])-1),"")</f>
        <v>18</v>
      </c>
      <c r="B19" s="2" t="s">
        <v>116</v>
      </c>
      <c r="C19" s="2" t="s">
        <v>117</v>
      </c>
      <c r="D19" s="2" t="s">
        <v>118</v>
      </c>
      <c r="F19" s="2" t="s">
        <v>119</v>
      </c>
      <c r="G19" s="2" t="s">
        <v>43</v>
      </c>
      <c r="I19" s="2" t="s">
        <v>99</v>
      </c>
    </row>
    <row r="20" spans="1:9" ht="118.8" x14ac:dyDescent="0.3">
      <c r="A20" s="2">
        <f>IFERROR(IF(ISBLANK(TEXT(中壢區[[#This Row],[機構名稱]],)),"",ROW(中壢區[[#This Row],[機構名稱]])-1),"")</f>
        <v>19</v>
      </c>
      <c r="B20" s="2" t="s">
        <v>411</v>
      </c>
      <c r="C20" s="2" t="s">
        <v>412</v>
      </c>
      <c r="D20" s="2" t="s">
        <v>413</v>
      </c>
      <c r="E20" s="2" t="s">
        <v>414</v>
      </c>
      <c r="F20" s="2" t="s">
        <v>415</v>
      </c>
      <c r="G20" s="2" t="s">
        <v>416</v>
      </c>
      <c r="H20" s="2" t="s">
        <v>417</v>
      </c>
      <c r="I20" s="2" t="s">
        <v>418</v>
      </c>
    </row>
    <row r="21" spans="1:9" ht="138.6" x14ac:dyDescent="0.3">
      <c r="A21" s="2">
        <f>IFERROR(IF(ISBLANK(TEXT(中壢區[[#This Row],[機構名稱]],)),"",ROW(中壢區[[#This Row],[機構名稱]])-1),"")</f>
        <v>20</v>
      </c>
      <c r="B21" s="2" t="s">
        <v>120</v>
      </c>
      <c r="C21" s="2" t="s">
        <v>121</v>
      </c>
      <c r="D21" s="2" t="s">
        <v>122</v>
      </c>
      <c r="F21" s="2" t="s">
        <v>123</v>
      </c>
      <c r="G21" s="2" t="s">
        <v>43</v>
      </c>
      <c r="H21" s="2" t="s">
        <v>44</v>
      </c>
      <c r="I21" s="2" t="s">
        <v>115</v>
      </c>
    </row>
    <row r="22" spans="1:9" ht="237.6" x14ac:dyDescent="0.3">
      <c r="A22" s="2">
        <f>IFERROR(IF(ISBLANK(TEXT(中壢區[[#This Row],[機構名稱]],)),"",ROW(中壢區[[#This Row],[機構名稱]])-1),"")</f>
        <v>21</v>
      </c>
      <c r="B22" s="2" t="s">
        <v>124</v>
      </c>
      <c r="C22" s="2" t="s">
        <v>125</v>
      </c>
      <c r="D22" s="2" t="s">
        <v>126</v>
      </c>
      <c r="F22" s="2" t="s">
        <v>127</v>
      </c>
      <c r="G22" s="2" t="s">
        <v>29</v>
      </c>
      <c r="H22" s="2" t="s">
        <v>128</v>
      </c>
      <c r="I22" s="2" t="s">
        <v>15</v>
      </c>
    </row>
    <row r="23" spans="1:9" ht="79.2" x14ac:dyDescent="0.3">
      <c r="A23" s="2">
        <f>IFERROR(IF(ISBLANK(TEXT(中壢區[[#This Row],[機構名稱]],)),"",ROW(中壢區[[#This Row],[機構名稱]])-1),"")</f>
        <v>22</v>
      </c>
      <c r="B23" s="2" t="s">
        <v>129</v>
      </c>
      <c r="C23" s="2" t="s">
        <v>130</v>
      </c>
      <c r="D23" s="2" t="s">
        <v>131</v>
      </c>
      <c r="E23" s="2" t="s">
        <v>132</v>
      </c>
      <c r="F23" s="2" t="s">
        <v>133</v>
      </c>
      <c r="G23" s="2" t="s">
        <v>134</v>
      </c>
      <c r="H23" s="2" t="s">
        <v>70</v>
      </c>
      <c r="I23" s="2" t="s">
        <v>71</v>
      </c>
    </row>
    <row r="24" spans="1:9" ht="237.6" x14ac:dyDescent="0.3">
      <c r="A24" s="2">
        <f>IFERROR(IF(ISBLANK(TEXT(中壢區[[#This Row],[機構名稱]],)),"",ROW(中壢區[[#This Row],[機構名稱]])-1),"")</f>
        <v>23</v>
      </c>
      <c r="B24" s="2" t="s">
        <v>135</v>
      </c>
      <c r="C24" s="2" t="s">
        <v>136</v>
      </c>
      <c r="D24" s="2" t="s">
        <v>137</v>
      </c>
      <c r="E24" s="2" t="s">
        <v>138</v>
      </c>
      <c r="F24" s="2" t="s">
        <v>139</v>
      </c>
      <c r="G24" s="2" t="s">
        <v>29</v>
      </c>
      <c r="H24" s="2" t="s">
        <v>140</v>
      </c>
      <c r="I24" s="2" t="s">
        <v>141</v>
      </c>
    </row>
    <row r="25" spans="1:9" ht="237.6" x14ac:dyDescent="0.3">
      <c r="A25" s="2">
        <f>IFERROR(IF(ISBLANK(TEXT(中壢區[[#This Row],[機構名稱]],)),"",ROW(中壢區[[#This Row],[機構名稱]])-1),"")</f>
        <v>24</v>
      </c>
      <c r="B25" s="2" t="s">
        <v>142</v>
      </c>
      <c r="C25" s="2" t="s">
        <v>143</v>
      </c>
      <c r="D25" s="2" t="s">
        <v>144</v>
      </c>
      <c r="E25" s="2" t="s">
        <v>138</v>
      </c>
      <c r="F25" s="2" t="s">
        <v>139</v>
      </c>
      <c r="G25" s="2" t="s">
        <v>29</v>
      </c>
      <c r="H25" s="2" t="s">
        <v>140</v>
      </c>
      <c r="I25" s="2" t="s">
        <v>145</v>
      </c>
    </row>
    <row r="26" spans="1:9" ht="138.6" x14ac:dyDescent="0.3">
      <c r="A26" s="2">
        <f>IFERROR(IF(ISBLANK(TEXT(中壢區[[#This Row],[機構名稱]],)),"",ROW(中壢區[[#This Row],[機構名稱]])-1),"")</f>
        <v>25</v>
      </c>
      <c r="B26" s="2" t="s">
        <v>146</v>
      </c>
      <c r="C26" s="2" t="s">
        <v>147</v>
      </c>
      <c r="D26" s="2" t="s">
        <v>148</v>
      </c>
      <c r="F26" s="2" t="s">
        <v>149</v>
      </c>
      <c r="G26" s="2" t="s">
        <v>43</v>
      </c>
      <c r="H26" s="2" t="s">
        <v>150</v>
      </c>
      <c r="I26" s="2" t="s">
        <v>31</v>
      </c>
    </row>
    <row r="27" spans="1:9" ht="138.6" x14ac:dyDescent="0.3">
      <c r="A27" s="2">
        <f>IFERROR(IF(ISBLANK(TEXT(中壢區[[#This Row],[機構名稱]],)),"",ROW(中壢區[[#This Row],[機構名稱]])-1),"")</f>
        <v>26</v>
      </c>
      <c r="B27" s="2" t="s">
        <v>151</v>
      </c>
      <c r="C27" s="2" t="s">
        <v>147</v>
      </c>
      <c r="D27" s="2" t="s">
        <v>148</v>
      </c>
      <c r="F27" s="2" t="s">
        <v>152</v>
      </c>
      <c r="G27" s="2" t="s">
        <v>43</v>
      </c>
      <c r="H27" s="2" t="s">
        <v>153</v>
      </c>
      <c r="I27" s="2" t="s">
        <v>99</v>
      </c>
    </row>
    <row r="28" spans="1:9" ht="138.6" x14ac:dyDescent="0.3">
      <c r="A28" s="2">
        <f>IFERROR(IF(ISBLANK(TEXT(中壢區[[#This Row],[機構名稱]],)),"",ROW(中壢區[[#This Row],[機構名稱]])-1),"")</f>
        <v>27</v>
      </c>
      <c r="B28" s="2" t="s">
        <v>154</v>
      </c>
      <c r="C28" s="2" t="s">
        <v>155</v>
      </c>
      <c r="D28" s="2" t="s">
        <v>156</v>
      </c>
      <c r="G28" s="2" t="s">
        <v>157</v>
      </c>
      <c r="H28" s="2" t="s">
        <v>158</v>
      </c>
      <c r="I28" s="2" t="s">
        <v>159</v>
      </c>
    </row>
    <row r="29" spans="1:9" ht="158.4" x14ac:dyDescent="0.3">
      <c r="A29" s="2">
        <f>IFERROR(IF(ISBLANK(TEXT(中壢區[[#This Row],[機構名稱]],)),"",ROW(中壢區[[#This Row],[機構名稱]])-1),"")</f>
        <v>28</v>
      </c>
      <c r="B29" s="2" t="s">
        <v>160</v>
      </c>
      <c r="C29" s="2" t="s">
        <v>161</v>
      </c>
      <c r="D29" s="2" t="s">
        <v>162</v>
      </c>
      <c r="E29" s="2" t="s">
        <v>163</v>
      </c>
      <c r="F29" s="2" t="s">
        <v>164</v>
      </c>
      <c r="G29" s="2" t="s">
        <v>165</v>
      </c>
      <c r="H29" s="2" t="s">
        <v>166</v>
      </c>
      <c r="I29" s="2" t="s">
        <v>115</v>
      </c>
    </row>
    <row r="30" spans="1:9" ht="99" x14ac:dyDescent="0.3">
      <c r="A30" s="2">
        <f>IFERROR(IF(ISBLANK(TEXT(中壢區[[#This Row],[機構名稱]],)),"",ROW(中壢區[[#This Row],[機構名稱]])-1),"")</f>
        <v>29</v>
      </c>
      <c r="B30" s="2" t="s">
        <v>167</v>
      </c>
      <c r="C30" s="2" t="s">
        <v>168</v>
      </c>
      <c r="D30" s="2" t="s">
        <v>169</v>
      </c>
      <c r="E30" s="2" t="s">
        <v>170</v>
      </c>
      <c r="F30" s="2" t="s">
        <v>171</v>
      </c>
      <c r="G30" s="2" t="s">
        <v>172</v>
      </c>
      <c r="H30" s="2" t="s">
        <v>57</v>
      </c>
      <c r="I30" s="2" t="s">
        <v>58</v>
      </c>
    </row>
    <row r="31" spans="1:9" ht="237.6" x14ac:dyDescent="0.3">
      <c r="A31" s="2">
        <f>IFERROR(IF(ISBLANK(TEXT(中壢區[[#This Row],[機構名稱]],)),"",ROW(中壢區[[#This Row],[機構名稱]])-1),"")</f>
        <v>30</v>
      </c>
      <c r="B31" s="2" t="s">
        <v>173</v>
      </c>
      <c r="C31" s="2" t="s">
        <v>174</v>
      </c>
      <c r="D31" s="2" t="s">
        <v>175</v>
      </c>
      <c r="E31" s="2" t="s">
        <v>176</v>
      </c>
      <c r="F31" s="2" t="s">
        <v>177</v>
      </c>
      <c r="G31" s="2" t="s">
        <v>29</v>
      </c>
      <c r="H31" s="2" t="s">
        <v>178</v>
      </c>
      <c r="I31" s="2" t="s">
        <v>179</v>
      </c>
    </row>
    <row r="32" spans="1:9" ht="39.6" x14ac:dyDescent="0.3">
      <c r="A32" s="2">
        <f>IFERROR(IF(ISBLANK(TEXT(中壢區[[#This Row],[機構名稱]],)),"",ROW(中壢區[[#This Row],[機構名稱]])-1),"")</f>
        <v>31</v>
      </c>
      <c r="B32" s="2" t="s">
        <v>180</v>
      </c>
      <c r="C32" s="2" t="s">
        <v>181</v>
      </c>
      <c r="D32" s="2" t="s">
        <v>182</v>
      </c>
      <c r="F32" s="2" t="s">
        <v>183</v>
      </c>
      <c r="G32" s="2" t="s">
        <v>43</v>
      </c>
      <c r="H32" s="2" t="s">
        <v>184</v>
      </c>
      <c r="I32" s="2" t="s">
        <v>185</v>
      </c>
    </row>
    <row r="33" spans="1:9" ht="237.6" x14ac:dyDescent="0.3">
      <c r="A33" s="2">
        <f>IFERROR(IF(ISBLANK(TEXT(中壢區[[#This Row],[機構名稱]],)),"",ROW(中壢區[[#This Row],[機構名稱]])-1),"")</f>
        <v>32</v>
      </c>
      <c r="B33" s="2" t="s">
        <v>186</v>
      </c>
      <c r="C33" s="2" t="s">
        <v>187</v>
      </c>
      <c r="D33" s="2" t="s">
        <v>188</v>
      </c>
      <c r="E33" s="2" t="s">
        <v>189</v>
      </c>
      <c r="F33" s="2" t="s">
        <v>190</v>
      </c>
      <c r="G33" s="2" t="s">
        <v>29</v>
      </c>
      <c r="H33" s="2" t="s">
        <v>191</v>
      </c>
      <c r="I33" s="2" t="s">
        <v>192</v>
      </c>
    </row>
    <row r="34" spans="1:9" ht="99" x14ac:dyDescent="0.3">
      <c r="A34" s="2">
        <f>IFERROR(IF(ISBLANK(TEXT(中壢區[[#This Row],[機構名稱]],)),"",ROW(中壢區[[#This Row],[機構名稱]])-1),"")</f>
        <v>33</v>
      </c>
      <c r="B34" s="2" t="s">
        <v>193</v>
      </c>
      <c r="C34" s="2" t="s">
        <v>194</v>
      </c>
      <c r="D34" s="2" t="s">
        <v>195</v>
      </c>
      <c r="E34" s="2" t="s">
        <v>196</v>
      </c>
      <c r="F34" s="2" t="s">
        <v>197</v>
      </c>
      <c r="G34" s="2" t="s">
        <v>43</v>
      </c>
      <c r="H34" s="2" t="s">
        <v>63</v>
      </c>
      <c r="I34" s="2" t="s">
        <v>198</v>
      </c>
    </row>
    <row r="35" spans="1:9" ht="237.6" x14ac:dyDescent="0.3">
      <c r="A35" s="2">
        <f>IFERROR(IF(ISBLANK(TEXT(中壢區[[#This Row],[機構名稱]],)),"",ROW(中壢區[[#This Row],[機構名稱]])-1),"")</f>
        <v>34</v>
      </c>
      <c r="B35" s="2" t="s">
        <v>199</v>
      </c>
      <c r="C35" s="2" t="s">
        <v>200</v>
      </c>
      <c r="D35" s="2" t="s">
        <v>201</v>
      </c>
      <c r="F35" s="2" t="s">
        <v>202</v>
      </c>
      <c r="G35" s="2" t="s">
        <v>29</v>
      </c>
      <c r="H35" s="2" t="s">
        <v>203</v>
      </c>
      <c r="I35" s="2" t="s">
        <v>204</v>
      </c>
    </row>
    <row r="36" spans="1:9" ht="138.6" x14ac:dyDescent="0.3">
      <c r="A36" s="2">
        <f>IFERROR(IF(ISBLANK(TEXT(中壢區[[#This Row],[機構名稱]],)),"",ROW(中壢區[[#This Row],[機構名稱]])-1),"")</f>
        <v>35</v>
      </c>
      <c r="B36" s="2" t="s">
        <v>205</v>
      </c>
      <c r="C36" s="2" t="s">
        <v>206</v>
      </c>
      <c r="D36" s="2" t="s">
        <v>207</v>
      </c>
      <c r="E36" s="2" t="s">
        <v>208</v>
      </c>
      <c r="F36" s="2" t="s">
        <v>209</v>
      </c>
      <c r="G36" s="2" t="s">
        <v>43</v>
      </c>
      <c r="H36" s="2" t="s">
        <v>210</v>
      </c>
      <c r="I36" s="2" t="s">
        <v>99</v>
      </c>
    </row>
    <row r="37" spans="1:9" ht="99" x14ac:dyDescent="0.3">
      <c r="A37" s="2">
        <f>IFERROR(IF(ISBLANK(TEXT(中壢區[[#This Row],[機構名稱]],)),"",ROW(中壢區[[#This Row],[機構名稱]])-1),"")</f>
        <v>36</v>
      </c>
      <c r="B37" s="2" t="s">
        <v>419</v>
      </c>
      <c r="C37" s="2" t="s">
        <v>420</v>
      </c>
      <c r="D37" s="2" t="s">
        <v>421</v>
      </c>
      <c r="E37" s="2" t="s">
        <v>422</v>
      </c>
      <c r="F37" s="2" t="s">
        <v>423</v>
      </c>
      <c r="G37" s="2" t="s">
        <v>424</v>
      </c>
      <c r="H37" s="2" t="s">
        <v>63</v>
      </c>
      <c r="I37" s="2" t="s">
        <v>425</v>
      </c>
    </row>
    <row r="38" spans="1:9" ht="198" x14ac:dyDescent="0.3">
      <c r="A38" s="2">
        <f>IFERROR(IF(ISBLANK(TEXT(中壢區[[#This Row],[機構名稱]],)),"",ROW(中壢區[[#This Row],[機構名稱]])-1),"")</f>
        <v>37</v>
      </c>
      <c r="B38" s="2" t="s">
        <v>211</v>
      </c>
      <c r="C38" s="2" t="s">
        <v>212</v>
      </c>
      <c r="D38" s="2" t="s">
        <v>213</v>
      </c>
      <c r="F38" s="2" t="s">
        <v>214</v>
      </c>
      <c r="G38" s="2" t="s">
        <v>215</v>
      </c>
      <c r="H38" s="2" t="s">
        <v>216</v>
      </c>
      <c r="I38" s="2" t="s">
        <v>217</v>
      </c>
    </row>
    <row r="39" spans="1:9" ht="138.6" x14ac:dyDescent="0.3">
      <c r="A39" s="2">
        <f>IFERROR(IF(ISBLANK(TEXT(中壢區[[#This Row],[機構名稱]],)),"",ROW(中壢區[[#This Row],[機構名稱]])-1),"")</f>
        <v>38</v>
      </c>
      <c r="B39" s="2" t="s">
        <v>225</v>
      </c>
      <c r="C39" s="2" t="s">
        <v>226</v>
      </c>
      <c r="D39" s="2" t="s">
        <v>227</v>
      </c>
      <c r="F39" s="2" t="s">
        <v>228</v>
      </c>
      <c r="G39" s="2" t="s">
        <v>43</v>
      </c>
      <c r="H39" s="2" t="s">
        <v>229</v>
      </c>
      <c r="I39" s="2" t="s">
        <v>99</v>
      </c>
    </row>
    <row r="40" spans="1:9" ht="59.4" x14ac:dyDescent="0.3">
      <c r="A40" s="2">
        <f>IFERROR(IF(ISBLANK(TEXT(中壢區[[#This Row],[機構名稱]],)),"",ROW(中壢區[[#This Row],[機構名稱]])-1),"")</f>
        <v>39</v>
      </c>
      <c r="B40" s="2" t="s">
        <v>240</v>
      </c>
      <c r="C40" s="2" t="s">
        <v>241</v>
      </c>
      <c r="D40" s="2" t="s">
        <v>242</v>
      </c>
      <c r="E40" s="2" t="s">
        <v>243</v>
      </c>
      <c r="F40" s="2" t="s">
        <v>244</v>
      </c>
      <c r="G40" s="2" t="s">
        <v>245</v>
      </c>
      <c r="H40" s="2" t="s">
        <v>70</v>
      </c>
      <c r="I40" s="2" t="s">
        <v>71</v>
      </c>
    </row>
    <row r="41" spans="1:9" ht="158.4" x14ac:dyDescent="0.3">
      <c r="A41" s="2">
        <f>IFERROR(IF(ISBLANK(TEXT(中壢區[[#This Row],[機構名稱]],)),"",ROW(中壢區[[#This Row],[機構名稱]])-1),"")</f>
        <v>40</v>
      </c>
      <c r="B41" s="2" t="s">
        <v>246</v>
      </c>
      <c r="C41" s="2" t="s">
        <v>247</v>
      </c>
      <c r="D41" s="2" t="s">
        <v>248</v>
      </c>
      <c r="F41" s="2" t="s">
        <v>249</v>
      </c>
      <c r="G41" s="2" t="s">
        <v>250</v>
      </c>
      <c r="H41" s="2" t="s">
        <v>251</v>
      </c>
      <c r="I41" s="2" t="s">
        <v>252</v>
      </c>
    </row>
    <row r="42" spans="1:9" ht="99" x14ac:dyDescent="0.3">
      <c r="A42" s="2">
        <f>IFERROR(IF(ISBLANK(TEXT(中壢區[[#This Row],[機構名稱]],)),"",ROW(中壢區[[#This Row],[機構名稱]])-1),"")</f>
        <v>41</v>
      </c>
      <c r="B42" s="2" t="s">
        <v>253</v>
      </c>
      <c r="C42" s="2" t="s">
        <v>254</v>
      </c>
      <c r="D42" s="2" t="s">
        <v>255</v>
      </c>
      <c r="F42" s="2" t="s">
        <v>256</v>
      </c>
      <c r="G42" s="2" t="s">
        <v>257</v>
      </c>
      <c r="H42" s="2" t="s">
        <v>258</v>
      </c>
      <c r="I42" s="2" t="s">
        <v>259</v>
      </c>
    </row>
    <row r="43" spans="1:9" ht="118.8" x14ac:dyDescent="0.3">
      <c r="A43" s="2">
        <f>IFERROR(IF(ISBLANK(TEXT(中壢區[[#This Row],[機構名稱]],)),"",ROW(中壢區[[#This Row],[機構名稱]])-1),"")</f>
        <v>42</v>
      </c>
      <c r="B43" s="2" t="s">
        <v>267</v>
      </c>
      <c r="C43" s="2" t="s">
        <v>268</v>
      </c>
      <c r="D43" s="2" t="s">
        <v>269</v>
      </c>
      <c r="E43" s="2" t="s">
        <v>270</v>
      </c>
      <c r="F43" s="2" t="s">
        <v>271</v>
      </c>
      <c r="G43" s="2" t="s">
        <v>272</v>
      </c>
      <c r="H43" s="2" t="s">
        <v>70</v>
      </c>
      <c r="I43" s="2" t="s">
        <v>71</v>
      </c>
    </row>
    <row r="44" spans="1:9" ht="158.4" x14ac:dyDescent="0.3">
      <c r="A44" s="2">
        <f>IFERROR(IF(ISBLANK(TEXT(中壢區[[#This Row],[機構名稱]],)),"",ROW(中壢區[[#This Row],[機構名稱]])-1),"")</f>
        <v>43</v>
      </c>
      <c r="B44" s="2" t="s">
        <v>281</v>
      </c>
      <c r="C44" s="2" t="s">
        <v>282</v>
      </c>
      <c r="D44" s="2" t="s">
        <v>283</v>
      </c>
      <c r="E44" s="2" t="s">
        <v>284</v>
      </c>
      <c r="F44" s="2" t="s">
        <v>285</v>
      </c>
      <c r="G44" s="2" t="s">
        <v>250</v>
      </c>
      <c r="I44" s="2" t="s">
        <v>92</v>
      </c>
    </row>
    <row r="45" spans="1:9" ht="198" x14ac:dyDescent="0.3">
      <c r="A45" s="2">
        <f>IFERROR(IF(ISBLANK(TEXT(中壢區[[#This Row],[機構名稱]],)),"",ROW(中壢區[[#This Row],[機構名稱]])-1),"")</f>
        <v>44</v>
      </c>
      <c r="B45" s="2" t="s">
        <v>286</v>
      </c>
      <c r="C45" s="2" t="s">
        <v>287</v>
      </c>
      <c r="D45" s="2" t="s">
        <v>288</v>
      </c>
      <c r="F45" s="2" t="s">
        <v>289</v>
      </c>
      <c r="G45" s="2" t="s">
        <v>290</v>
      </c>
      <c r="H45" s="2" t="s">
        <v>291</v>
      </c>
      <c r="I45" s="2" t="s">
        <v>292</v>
      </c>
    </row>
    <row r="46" spans="1:9" ht="138.6" x14ac:dyDescent="0.3">
      <c r="A46" s="2">
        <f>IFERROR(IF(ISBLANK(TEXT(中壢區[[#This Row],[機構名稱]],)),"",ROW(中壢區[[#This Row],[機構名稱]])-1),"")</f>
        <v>45</v>
      </c>
      <c r="B46" s="2" t="s">
        <v>293</v>
      </c>
      <c r="C46" s="2" t="s">
        <v>294</v>
      </c>
      <c r="D46" s="2" t="s">
        <v>295</v>
      </c>
      <c r="F46" s="2" t="s">
        <v>296</v>
      </c>
      <c r="G46" s="2" t="s">
        <v>43</v>
      </c>
      <c r="H46" s="2" t="s">
        <v>153</v>
      </c>
      <c r="I46" s="2" t="s">
        <v>99</v>
      </c>
    </row>
    <row r="47" spans="1:9" ht="217.8" x14ac:dyDescent="0.3">
      <c r="A47" s="2">
        <f>IFERROR(IF(ISBLANK(TEXT(中壢區[[#This Row],[機構名稱]],)),"",ROW(中壢區[[#This Row],[機構名稱]])-1),"")</f>
        <v>46</v>
      </c>
      <c r="B47" s="2" t="s">
        <v>297</v>
      </c>
      <c r="C47" s="2" t="s">
        <v>298</v>
      </c>
      <c r="D47" s="2" t="s">
        <v>299</v>
      </c>
      <c r="E47" s="2" t="s">
        <v>300</v>
      </c>
      <c r="F47" s="2" t="s">
        <v>301</v>
      </c>
      <c r="G47" s="2" t="s">
        <v>302</v>
      </c>
      <c r="H47" s="2" t="s">
        <v>38</v>
      </c>
      <c r="I47" s="2" t="s">
        <v>141</v>
      </c>
    </row>
    <row r="48" spans="1:9" ht="39.6" x14ac:dyDescent="0.3">
      <c r="A48" s="2">
        <f>IFERROR(IF(ISBLANK(TEXT(中壢區[[#This Row],[機構名稱]],)),"",ROW(中壢區[[#This Row],[機構名稱]])-1),"")</f>
        <v>47</v>
      </c>
      <c r="B48" s="2" t="s">
        <v>303</v>
      </c>
      <c r="C48" s="2" t="s">
        <v>304</v>
      </c>
      <c r="D48" s="2" t="s">
        <v>305</v>
      </c>
      <c r="E48" s="2" t="s">
        <v>306</v>
      </c>
      <c r="F48" s="2" t="s">
        <v>307</v>
      </c>
      <c r="G48" s="2" t="s">
        <v>43</v>
      </c>
      <c r="H48" s="2" t="s">
        <v>70</v>
      </c>
      <c r="I48" s="2" t="s">
        <v>71</v>
      </c>
    </row>
    <row r="49" spans="1:9" ht="237.6" x14ac:dyDescent="0.3">
      <c r="A49" s="2">
        <f>IFERROR(IF(ISBLANK(TEXT(中壢區[[#This Row],[機構名稱]],)),"",ROW(中壢區[[#This Row],[機構名稱]])-1),"")</f>
        <v>48</v>
      </c>
      <c r="B49" s="2" t="s">
        <v>308</v>
      </c>
      <c r="C49" s="2" t="s">
        <v>309</v>
      </c>
      <c r="D49" s="2" t="s">
        <v>310</v>
      </c>
      <c r="E49" s="2" t="s">
        <v>311</v>
      </c>
      <c r="F49" s="2" t="s">
        <v>312</v>
      </c>
      <c r="G49" s="2" t="s">
        <v>29</v>
      </c>
      <c r="H49" s="2" t="s">
        <v>178</v>
      </c>
      <c r="I49" s="2" t="s">
        <v>71</v>
      </c>
    </row>
    <row r="50" spans="1:9" ht="198" x14ac:dyDescent="0.3">
      <c r="A50" s="2">
        <f>IFERROR(IF(ISBLANK(TEXT(中壢區[[#This Row],[機構名稱]],)),"",ROW(中壢區[[#This Row],[機構名稱]])-1),"")</f>
        <v>49</v>
      </c>
      <c r="B50" s="2" t="s">
        <v>318</v>
      </c>
      <c r="C50" s="2" t="s">
        <v>319</v>
      </c>
      <c r="D50" s="2" t="s">
        <v>320</v>
      </c>
      <c r="F50" s="2" t="s">
        <v>321</v>
      </c>
      <c r="G50" s="2" t="s">
        <v>215</v>
      </c>
      <c r="H50" s="2" t="s">
        <v>322</v>
      </c>
      <c r="I50" s="2" t="s">
        <v>323</v>
      </c>
    </row>
    <row r="51" spans="1:9" ht="138.6" x14ac:dyDescent="0.3">
      <c r="A51" s="2">
        <f>IFERROR(IF(ISBLANK(TEXT(中壢區[[#This Row],[機構名稱]],)),"",ROW(中壢區[[#This Row],[機構名稱]])-1),"")</f>
        <v>50</v>
      </c>
      <c r="B51" s="2" t="s">
        <v>329</v>
      </c>
      <c r="C51" s="2" t="s">
        <v>330</v>
      </c>
      <c r="D51" s="2" t="s">
        <v>331</v>
      </c>
      <c r="F51" s="2" t="s">
        <v>332</v>
      </c>
      <c r="G51" s="2" t="s">
        <v>43</v>
      </c>
      <c r="H51" s="2" t="s">
        <v>333</v>
      </c>
      <c r="I51" s="2" t="s">
        <v>99</v>
      </c>
    </row>
    <row r="52" spans="1:9" ht="118.8" x14ac:dyDescent="0.3">
      <c r="A52" s="2">
        <f>IFERROR(IF(ISBLANK(TEXT(中壢區[[#This Row],[機構名稱]],)),"",ROW(中壢區[[#This Row],[機構名稱]])-1),"")</f>
        <v>51</v>
      </c>
      <c r="B52" s="2" t="s">
        <v>334</v>
      </c>
      <c r="C52" s="2" t="s">
        <v>335</v>
      </c>
      <c r="D52" s="2" t="s">
        <v>336</v>
      </c>
      <c r="F52" s="2" t="s">
        <v>337</v>
      </c>
      <c r="G52" s="2" t="s">
        <v>338</v>
      </c>
      <c r="H52" s="2" t="s">
        <v>339</v>
      </c>
      <c r="I52" s="2" t="s">
        <v>340</v>
      </c>
    </row>
    <row r="53" spans="1:9" ht="198" x14ac:dyDescent="0.3">
      <c r="A53" s="2">
        <f>IFERROR(IF(ISBLANK(TEXT(中壢區[[#This Row],[機構名稱]],)),"",ROW(中壢區[[#This Row],[機構名稱]])-1),"")</f>
        <v>52</v>
      </c>
      <c r="B53" s="2" t="s">
        <v>341</v>
      </c>
      <c r="C53" s="2" t="s">
        <v>342</v>
      </c>
      <c r="D53" s="2" t="s">
        <v>343</v>
      </c>
      <c r="F53" s="2" t="s">
        <v>344</v>
      </c>
      <c r="G53" s="2" t="s">
        <v>215</v>
      </c>
      <c r="H53" s="2" t="s">
        <v>345</v>
      </c>
      <c r="I53" s="2" t="s">
        <v>346</v>
      </c>
    </row>
    <row r="54" spans="1:9" ht="138.6" x14ac:dyDescent="0.3">
      <c r="A54" s="2">
        <f>IFERROR(IF(ISBLANK(TEXT(中壢區[[#This Row],[機構名稱]],)),"",ROW(中壢區[[#This Row],[機構名稱]])-1),"")</f>
        <v>53</v>
      </c>
      <c r="B54" s="2" t="s">
        <v>356</v>
      </c>
      <c r="C54" s="2" t="s">
        <v>357</v>
      </c>
      <c r="D54" s="2" t="s">
        <v>358</v>
      </c>
      <c r="E54" s="2" t="s">
        <v>359</v>
      </c>
      <c r="F54" s="2" t="s">
        <v>360</v>
      </c>
      <c r="G54" s="2" t="s">
        <v>361</v>
      </c>
      <c r="H54" s="2" t="s">
        <v>70</v>
      </c>
      <c r="I54" s="2" t="s">
        <v>71</v>
      </c>
    </row>
    <row r="55" spans="1:9" ht="237.6" x14ac:dyDescent="0.3">
      <c r="A55" s="2">
        <f>IFERROR(IF(ISBLANK(TEXT(中壢區[[#This Row],[機構名稱]],)),"",ROW(中壢區[[#This Row],[機構名稱]])-1),"")</f>
        <v>54</v>
      </c>
      <c r="B55" s="2" t="s">
        <v>375</v>
      </c>
      <c r="C55" s="2" t="s">
        <v>376</v>
      </c>
      <c r="D55" s="2" t="s">
        <v>377</v>
      </c>
      <c r="E55" s="2" t="s">
        <v>378</v>
      </c>
      <c r="F55" s="2" t="s">
        <v>379</v>
      </c>
      <c r="G55" s="2" t="s">
        <v>29</v>
      </c>
      <c r="H55" s="2" t="s">
        <v>380</v>
      </c>
      <c r="I55" s="2" t="s">
        <v>99</v>
      </c>
    </row>
    <row r="56" spans="1:9" ht="99" x14ac:dyDescent="0.3">
      <c r="A56" s="2">
        <f>IFERROR(IF(ISBLANK(TEXT(中壢區[[#This Row],[機構名稱]],)),"",ROW(中壢區[[#This Row],[機構名稱]])-1),"")</f>
        <v>55</v>
      </c>
      <c r="B56" s="2" t="s">
        <v>426</v>
      </c>
      <c r="C56" s="2" t="s">
        <v>427</v>
      </c>
      <c r="D56" s="2" t="s">
        <v>428</v>
      </c>
      <c r="E56" s="2" t="s">
        <v>429</v>
      </c>
      <c r="F56" s="2" t="s">
        <v>430</v>
      </c>
      <c r="G56" s="2" t="s">
        <v>431</v>
      </c>
      <c r="H56" s="2" t="s">
        <v>70</v>
      </c>
      <c r="I56" s="2" t="s">
        <v>71</v>
      </c>
    </row>
    <row r="57" spans="1:9" ht="59.4" x14ac:dyDescent="0.3">
      <c r="A57" s="2">
        <f>IFERROR(IF(ISBLANK(TEXT(中壢區[[#This Row],[機構名稱]],)),"",ROW(中壢區[[#This Row],[機構名稱]])-1),"")</f>
        <v>56</v>
      </c>
      <c r="B57" s="2" t="s">
        <v>385</v>
      </c>
      <c r="C57" s="2" t="s">
        <v>386</v>
      </c>
      <c r="D57" s="2" t="s">
        <v>387</v>
      </c>
      <c r="G57" s="2" t="s">
        <v>245</v>
      </c>
      <c r="H57" s="2" t="s">
        <v>76</v>
      </c>
      <c r="I57" s="2" t="s">
        <v>84</v>
      </c>
    </row>
    <row r="58" spans="1:9" x14ac:dyDescent="0.3">
      <c r="A58" s="2" t="str">
        <f>IFERROR(IF(ISBLANK(TEXT(中壢區[[#This Row],[機構名稱]],)),"",ROW(中壢區[[#This Row],[機構名稱]])-1),"")</f>
        <v/>
      </c>
    </row>
    <row r="59" spans="1:9" x14ac:dyDescent="0.3">
      <c r="A59" s="2" t="str">
        <f>IFERROR(IF(ISBLANK(TEXT(中壢區[[#This Row],[機構名稱]],)),"",ROW(中壢區[[#This Row],[機構名稱]])-1),"")</f>
        <v/>
      </c>
    </row>
    <row r="60" spans="1:9" x14ac:dyDescent="0.3">
      <c r="A60" s="2" t="str">
        <f>IFERROR(IF(ISBLANK(TEXT(中壢區[[#This Row],[機構名稱]],)),"",ROW(中壢區[[#This Row],[機構名稱]])-1),"")</f>
        <v/>
      </c>
    </row>
    <row r="61" spans="1:9" x14ac:dyDescent="0.3">
      <c r="A61" s="2" t="str">
        <f>IFERROR(IF(ISBLANK(TEXT(中壢區[[#This Row],[機構名稱]],)),"",ROW(中壢區[[#This Row],[機構名稱]])-1),"")</f>
        <v/>
      </c>
    </row>
    <row r="62" spans="1:9" x14ac:dyDescent="0.3">
      <c r="A62" s="2" t="str">
        <f>IFERROR(IF(ISBLANK(TEXT(中壢區[[#This Row],[機構名稱]],)),"",ROW(中壢區[[#This Row],[機構名稱]])-1),"")</f>
        <v/>
      </c>
    </row>
    <row r="63" spans="1:9" x14ac:dyDescent="0.3">
      <c r="A63" s="2" t="str">
        <f>IFERROR(IF(ISBLANK(TEXT(中壢區[[#This Row],[機構名稱]],)),"",ROW(中壢區[[#This Row],[機構名稱]])-1),"")</f>
        <v/>
      </c>
    </row>
    <row r="64" spans="1:9" x14ac:dyDescent="0.3">
      <c r="A64" s="2" t="str">
        <f>IFERROR(IF(ISBLANK(TEXT(中壢區[[#This Row],[機構名稱]],)),"",ROW(中壢區[[#This Row],[機構名稱]])-1),"")</f>
        <v/>
      </c>
    </row>
    <row r="65" spans="1:1" x14ac:dyDescent="0.3">
      <c r="A65" s="2" t="str">
        <f>IFERROR(IF(ISBLANK(TEXT(中壢區[[#This Row],[機構名稱]],)),"",ROW(中壢區[[#This Row],[機構名稱]])-1),"")</f>
        <v/>
      </c>
    </row>
    <row r="66" spans="1:1" x14ac:dyDescent="0.3">
      <c r="A66" s="2" t="str">
        <f>IFERROR(IF(ISBLANK(TEXT(中壢區[[#This Row],[機構名稱]],)),"",ROW(中壢區[[#This Row],[機構名稱]])-1),"")</f>
        <v/>
      </c>
    </row>
    <row r="67" spans="1:1" x14ac:dyDescent="0.3">
      <c r="A67" s="2" t="str">
        <f>IFERROR(IF(ISBLANK(TEXT(中壢區[[#This Row],[機構名稱]],)),"",ROW(中壢區[[#This Row],[機構名稱]])-1),"")</f>
        <v/>
      </c>
    </row>
    <row r="68" spans="1:1" x14ac:dyDescent="0.3">
      <c r="A68" s="2" t="str">
        <f>IFERROR(IF(ISBLANK(TEXT(中壢區[[#This Row],[機構名稱]],)),"",ROW(中壢區[[#This Row],[機構名稱]])-1),"")</f>
        <v/>
      </c>
    </row>
    <row r="69" spans="1:1" x14ac:dyDescent="0.3">
      <c r="A69" s="2" t="str">
        <f>IFERROR(IF(ISBLANK(TEXT(中壢區[[#This Row],[機構名稱]],)),"",ROW(中壢區[[#This Row],[機構名稱]])-1),"")</f>
        <v/>
      </c>
    </row>
    <row r="70" spans="1:1" x14ac:dyDescent="0.3">
      <c r="A70" s="2" t="str">
        <f>IFERROR(IF(ISBLANK(TEXT(中壢區[[#This Row],[機構名稱]],)),"",ROW(中壢區[[#This Row],[機構名稱]])-1),"")</f>
        <v/>
      </c>
    </row>
    <row r="71" spans="1:1" x14ac:dyDescent="0.3">
      <c r="A71" s="2" t="str">
        <f>IFERROR(IF(ISBLANK(TEXT(中壢區[[#This Row],[機構名稱]],)),"",ROW(中壢區[[#This Row],[機構名稱]])-1),"")</f>
        <v/>
      </c>
    </row>
    <row r="72" spans="1:1" x14ac:dyDescent="0.3">
      <c r="A72" s="2" t="str">
        <f>IFERROR(IF(ISBLANK(TEXT(中壢區[[#This Row],[機構名稱]],)),"",ROW(中壢區[[#This Row],[機構名稱]])-1),"")</f>
        <v/>
      </c>
    </row>
    <row r="73" spans="1:1" x14ac:dyDescent="0.3">
      <c r="A73" s="2" t="str">
        <f>IFERROR(IF(ISBLANK(TEXT(中壢區[[#This Row],[機構名稱]],)),"",ROW(中壢區[[#This Row],[機構名稱]])-1),"")</f>
        <v/>
      </c>
    </row>
    <row r="74" spans="1:1" x14ac:dyDescent="0.3">
      <c r="A74" s="2" t="str">
        <f>IFERROR(IF(ISBLANK(TEXT(中壢區[[#This Row],[機構名稱]],)),"",ROW(中壢區[[#This Row],[機構名稱]])-1),"")</f>
        <v/>
      </c>
    </row>
    <row r="75" spans="1:1" x14ac:dyDescent="0.3">
      <c r="A75" s="2" t="str">
        <f>IFERROR(IF(ISBLANK(TEXT(中壢區[[#This Row],[機構名稱]],)),"",ROW(中壢區[[#This Row],[機構名稱]])-1),"")</f>
        <v/>
      </c>
    </row>
    <row r="76" spans="1:1" x14ac:dyDescent="0.3">
      <c r="A76" s="2" t="str">
        <f>IFERROR(IF(ISBLANK(TEXT(中壢區[[#This Row],[機構名稱]],)),"",ROW(中壢區[[#This Row],[機構名稱]])-1),"")</f>
        <v/>
      </c>
    </row>
    <row r="77" spans="1:1" x14ac:dyDescent="0.3">
      <c r="A77" s="2" t="str">
        <f>IFERROR(IF(ISBLANK(TEXT(中壢區[[#This Row],[機構名稱]],)),"",ROW(中壢區[[#This Row],[機構名稱]])-1),"")</f>
        <v/>
      </c>
    </row>
    <row r="78" spans="1:1" x14ac:dyDescent="0.3">
      <c r="A78" s="2" t="str">
        <f>IFERROR(IF(ISBLANK(TEXT(中壢區[[#This Row],[機構名稱]],)),"",ROW(中壢區[[#This Row],[機構名稱]])-1),"")</f>
        <v/>
      </c>
    </row>
    <row r="79" spans="1:1" x14ac:dyDescent="0.3">
      <c r="A79" s="2" t="str">
        <f>IFERROR(IF(ISBLANK(TEXT(中壢區[[#This Row],[機構名稱]],)),"",ROW(中壢區[[#This Row],[機構名稱]])-1),"")</f>
        <v/>
      </c>
    </row>
    <row r="80" spans="1:1" x14ac:dyDescent="0.3">
      <c r="A80" s="2" t="str">
        <f>IFERROR(IF(ISBLANK(TEXT(中壢區[[#This Row],[機構名稱]],)),"",ROW(中壢區[[#This Row],[機構名稱]])-1),"")</f>
        <v/>
      </c>
    </row>
    <row r="81" spans="1:1" x14ac:dyDescent="0.3">
      <c r="A81" s="2" t="str">
        <f>IFERROR(IF(ISBLANK(TEXT(中壢區[[#This Row],[機構名稱]],)),"",ROW(中壢區[[#This Row],[機構名稱]])-1),"")</f>
        <v/>
      </c>
    </row>
    <row r="82" spans="1:1" x14ac:dyDescent="0.3">
      <c r="A82" s="2" t="str">
        <f>IFERROR(IF(ISBLANK(TEXT(中壢區[[#This Row],[機構名稱]],)),"",ROW(中壢區[[#This Row],[機構名稱]])-1),"")</f>
        <v/>
      </c>
    </row>
    <row r="83" spans="1:1" x14ac:dyDescent="0.3">
      <c r="A83" s="2" t="str">
        <f>IFERROR(IF(ISBLANK(TEXT(中壢區[[#This Row],[機構名稱]],)),"",ROW(中壢區[[#This Row],[機構名稱]])-1),"")</f>
        <v/>
      </c>
    </row>
    <row r="84" spans="1:1" x14ac:dyDescent="0.3">
      <c r="A84" s="2" t="str">
        <f>IFERROR(IF(ISBLANK(TEXT(中壢區[[#This Row],[機構名稱]],)),"",ROW(中壢區[[#This Row],[機構名稱]])-1),"")</f>
        <v/>
      </c>
    </row>
    <row r="85" spans="1:1" x14ac:dyDescent="0.3">
      <c r="A85" s="2" t="str">
        <f>IFERROR(IF(ISBLANK(TEXT(中壢區[[#This Row],[機構名稱]],)),"",ROW(中壢區[[#This Row],[機構名稱]])-1),"")</f>
        <v/>
      </c>
    </row>
    <row r="86" spans="1:1" x14ac:dyDescent="0.3">
      <c r="A86" s="2" t="str">
        <f>IFERROR(IF(ISBLANK(TEXT(中壢區[[#This Row],[機構名稱]],)),"",ROW(中壢區[[#This Row],[機構名稱]])-1),"")</f>
        <v/>
      </c>
    </row>
    <row r="87" spans="1:1" x14ac:dyDescent="0.3">
      <c r="A87" s="2" t="str">
        <f>IFERROR(IF(ISBLANK(TEXT(中壢區[[#This Row],[機構名稱]],)),"",ROW(中壢區[[#This Row],[機構名稱]])-1),"")</f>
        <v/>
      </c>
    </row>
    <row r="88" spans="1:1" x14ac:dyDescent="0.3">
      <c r="A88" s="2" t="str">
        <f>IFERROR(IF(ISBLANK(TEXT(中壢區[[#This Row],[機構名稱]],)),"",ROW(中壢區[[#This Row],[機構名稱]])-1),"")</f>
        <v/>
      </c>
    </row>
    <row r="89" spans="1:1" x14ac:dyDescent="0.3">
      <c r="A89" s="2" t="str">
        <f>IFERROR(IF(ISBLANK(TEXT(中壢區[[#This Row],[機構名稱]],)),"",ROW(中壢區[[#This Row],[機構名稱]])-1),"")</f>
        <v/>
      </c>
    </row>
    <row r="90" spans="1:1" x14ac:dyDescent="0.3">
      <c r="A90" s="2" t="str">
        <f>IFERROR(IF(ISBLANK(TEXT(中壢區[[#This Row],[機構名稱]],)),"",ROW(中壢區[[#This Row],[機構名稱]])-1),"")</f>
        <v/>
      </c>
    </row>
    <row r="91" spans="1:1" x14ac:dyDescent="0.3">
      <c r="A91" s="2" t="str">
        <f>IFERROR(IF(ISBLANK(TEXT(中壢區[[#This Row],[機構名稱]],)),"",ROW(中壢區[[#This Row],[機構名稱]])-1),"")</f>
        <v/>
      </c>
    </row>
    <row r="92" spans="1:1" x14ac:dyDescent="0.3">
      <c r="A92" s="2" t="str">
        <f>IFERROR(IF(ISBLANK(TEXT(中壢區[[#This Row],[機構名稱]],)),"",ROW(中壢區[[#This Row],[機構名稱]])-1),"")</f>
        <v/>
      </c>
    </row>
    <row r="93" spans="1:1" x14ac:dyDescent="0.3">
      <c r="A93" s="2" t="str">
        <f>IFERROR(IF(ISBLANK(TEXT(中壢區[[#This Row],[機構名稱]],)),"",ROW(中壢區[[#This Row],[機構名稱]])-1),"")</f>
        <v/>
      </c>
    </row>
    <row r="94" spans="1:1" x14ac:dyDescent="0.3">
      <c r="A94" s="2" t="str">
        <f>IFERROR(IF(ISBLANK(TEXT(中壢區[[#This Row],[機構名稱]],)),"",ROW(中壢區[[#This Row],[機構名稱]])-1),"")</f>
        <v/>
      </c>
    </row>
    <row r="95" spans="1:1" x14ac:dyDescent="0.3">
      <c r="A95" s="2" t="str">
        <f>IFERROR(IF(ISBLANK(TEXT(中壢區[[#This Row],[機構名稱]],)),"",ROW(中壢區[[#This Row],[機構名稱]])-1),"")</f>
        <v/>
      </c>
    </row>
    <row r="96" spans="1:1" x14ac:dyDescent="0.3">
      <c r="A96" s="2" t="str">
        <f>IFERROR(IF(ISBLANK(TEXT(中壢區[[#This Row],[機構名稱]],)),"",ROW(中壢區[[#This Row],[機構名稱]])-1),"")</f>
        <v/>
      </c>
    </row>
    <row r="97" spans="1:1" x14ac:dyDescent="0.3">
      <c r="A97" s="2" t="str">
        <f>IFERROR(IF(ISBLANK(TEXT(中壢區[[#This Row],[機構名稱]],)),"",ROW(中壢區[[#This Row],[機構名稱]])-1),"")</f>
        <v/>
      </c>
    </row>
    <row r="98" spans="1:1" x14ac:dyDescent="0.3">
      <c r="A98" s="2" t="str">
        <f>IFERROR(IF(ISBLANK(TEXT(中壢區[[#This Row],[機構名稱]],)),"",ROW(中壢區[[#This Row],[機構名稱]])-1),"")</f>
        <v/>
      </c>
    </row>
    <row r="99" spans="1:1" x14ac:dyDescent="0.3">
      <c r="A99" s="2" t="str">
        <f>IFERROR(IF(ISBLANK(TEXT(中壢區[[#This Row],[機構名稱]],)),"",ROW(中壢區[[#This Row],[機構名稱]])-1),"")</f>
        <v/>
      </c>
    </row>
    <row r="100" spans="1:1" x14ac:dyDescent="0.3">
      <c r="A100" s="2" t="str">
        <f>IFERROR(IF(ISBLANK(TEXT(中壢區[[#This Row],[機構名稱]],)),"",ROW(中壢區[[#This Row],[機構名稱]])-1),"")</f>
        <v/>
      </c>
    </row>
    <row r="101" spans="1:1" x14ac:dyDescent="0.3">
      <c r="A101" s="2" t="str">
        <f>IFERROR(IF(ISBLANK(TEXT(中壢區[[#This Row],[機構名稱]],)),"",ROW(中壢區[[#This Row],[機構名稱]])-1),"")</f>
        <v/>
      </c>
    </row>
    <row r="102" spans="1:1" x14ac:dyDescent="0.3">
      <c r="A102" s="2" t="str">
        <f>IFERROR(IF(ISBLANK(TEXT(中壢區[[#This Row],[機構名稱]],)),"",ROW(中壢區[[#This Row],[機構名稱]])-1),"")</f>
        <v/>
      </c>
    </row>
    <row r="103" spans="1:1" x14ac:dyDescent="0.3">
      <c r="A103" s="2" t="str">
        <f>IFERROR(IF(ISBLANK(TEXT(中壢區[[#This Row],[機構名稱]],)),"",ROW(中壢區[[#This Row],[機構名稱]])-1),"")</f>
        <v/>
      </c>
    </row>
    <row r="104" spans="1:1" x14ac:dyDescent="0.3">
      <c r="A104" s="2" t="str">
        <f>IFERROR(IF(ISBLANK(TEXT(中壢區[[#This Row],[機構名稱]],)),"",ROW(中壢區[[#This Row],[機構名稱]])-1),"")</f>
        <v/>
      </c>
    </row>
    <row r="105" spans="1:1" x14ac:dyDescent="0.3">
      <c r="A105" s="2" t="str">
        <f>IFERROR(IF(ISBLANK(TEXT(中壢區[[#This Row],[機構名稱]],)),"",ROW(中壢區[[#This Row],[機構名稱]])-1),"")</f>
        <v/>
      </c>
    </row>
    <row r="106" spans="1:1" x14ac:dyDescent="0.3">
      <c r="A106" s="2" t="str">
        <f>IFERROR(IF(ISBLANK(TEXT(中壢區[[#This Row],[機構名稱]],)),"",ROW(中壢區[[#This Row],[機構名稱]])-1),"")</f>
        <v/>
      </c>
    </row>
    <row r="107" spans="1:1" x14ac:dyDescent="0.3">
      <c r="A107" s="2" t="str">
        <f>IFERROR(IF(ISBLANK(TEXT(中壢區[[#This Row],[機構名稱]],)),"",ROW(中壢區[[#This Row],[機構名稱]])-1),"")</f>
        <v/>
      </c>
    </row>
    <row r="108" spans="1:1" x14ac:dyDescent="0.3">
      <c r="A108" s="2" t="str">
        <f>IFERROR(IF(ISBLANK(TEXT(中壢區[[#This Row],[機構名稱]],)),"",ROW(中壢區[[#This Row],[機構名稱]])-1),"")</f>
        <v/>
      </c>
    </row>
    <row r="109" spans="1:1" x14ac:dyDescent="0.3">
      <c r="A109" s="2" t="str">
        <f>IFERROR(IF(ISBLANK(TEXT(中壢區[[#This Row],[機構名稱]],)),"",ROW(中壢區[[#This Row],[機構名稱]])-1),"")</f>
        <v/>
      </c>
    </row>
    <row r="110" spans="1:1" x14ac:dyDescent="0.3">
      <c r="A110" s="2" t="str">
        <f>IFERROR(IF(ISBLANK(TEXT(中壢區[[#This Row],[機構名稱]],)),"",ROW(中壢區[[#This Row],[機構名稱]])-1),"")</f>
        <v/>
      </c>
    </row>
    <row r="111" spans="1:1" x14ac:dyDescent="0.3">
      <c r="A111" s="2" t="str">
        <f>IFERROR(IF(ISBLANK(TEXT(中壢區[[#This Row],[機構名稱]],)),"",ROW(中壢區[[#This Row],[機構名稱]])-1),"")</f>
        <v/>
      </c>
    </row>
    <row r="112" spans="1:1" x14ac:dyDescent="0.3">
      <c r="A112" s="2" t="str">
        <f>IFERROR(IF(ISBLANK(TEXT(中壢區[[#This Row],[機構名稱]],)),"",ROW(中壢區[[#This Row],[機構名稱]])-1),"")</f>
        <v/>
      </c>
    </row>
    <row r="113" spans="1:1" x14ac:dyDescent="0.3">
      <c r="A113" s="2" t="str">
        <f>IFERROR(IF(ISBLANK(TEXT(中壢區[[#This Row],[機構名稱]],)),"",ROW(中壢區[[#This Row],[機構名稱]])-1),"")</f>
        <v/>
      </c>
    </row>
    <row r="114" spans="1:1" x14ac:dyDescent="0.3">
      <c r="A114" s="2" t="str">
        <f>IFERROR(IF(ISBLANK(TEXT(中壢區[[#This Row],[機構名稱]],)),"",ROW(中壢區[[#This Row],[機構名稱]])-1),"")</f>
        <v/>
      </c>
    </row>
    <row r="115" spans="1:1" x14ac:dyDescent="0.3">
      <c r="A115" s="2" t="str">
        <f>IFERROR(IF(ISBLANK(TEXT(中壢區[[#This Row],[機構名稱]],)),"",ROW(中壢區[[#This Row],[機構名稱]])-1),"")</f>
        <v/>
      </c>
    </row>
    <row r="116" spans="1:1" x14ac:dyDescent="0.3">
      <c r="A116" s="2" t="str">
        <f>IFERROR(IF(ISBLANK(TEXT(中壢區[[#This Row],[機構名稱]],)),"",ROW(中壢區[[#This Row],[機構名稱]])-1),"")</f>
        <v/>
      </c>
    </row>
    <row r="117" spans="1:1" x14ac:dyDescent="0.3">
      <c r="A117" s="2" t="str">
        <f>IFERROR(IF(ISBLANK(TEXT(中壢區[[#This Row],[機構名稱]],)),"",ROW(中壢區[[#This Row],[機構名稱]])-1),"")</f>
        <v/>
      </c>
    </row>
    <row r="118" spans="1:1" x14ac:dyDescent="0.3">
      <c r="A118" s="2" t="str">
        <f>IFERROR(IF(ISBLANK(TEXT(中壢區[[#This Row],[機構名稱]],)),"",ROW(中壢區[[#This Row],[機構名稱]])-1),"")</f>
        <v/>
      </c>
    </row>
    <row r="119" spans="1:1" x14ac:dyDescent="0.3">
      <c r="A119" s="2" t="str">
        <f>IFERROR(IF(ISBLANK(TEXT(中壢區[[#This Row],[機構名稱]],)),"",ROW(中壢區[[#This Row],[機構名稱]])-1),"")</f>
        <v/>
      </c>
    </row>
    <row r="120" spans="1:1" x14ac:dyDescent="0.3">
      <c r="A120" s="2" t="str">
        <f>IFERROR(IF(ISBLANK(TEXT(中壢區[[#This Row],[機構名稱]],)),"",ROW(中壢區[[#This Row],[機構名稱]])-1),"")</f>
        <v/>
      </c>
    </row>
    <row r="121" spans="1:1" x14ac:dyDescent="0.3">
      <c r="A121" s="2" t="str">
        <f>IFERROR(IF(ISBLANK(TEXT(中壢區[[#This Row],[機構名稱]],)),"",ROW(中壢區[[#This Row],[機構名稱]])-1),"")</f>
        <v/>
      </c>
    </row>
    <row r="122" spans="1:1" x14ac:dyDescent="0.3">
      <c r="A122" s="2" t="str">
        <f>IFERROR(IF(ISBLANK(TEXT(中壢區[[#This Row],[機構名稱]],)),"",ROW(中壢區[[#This Row],[機構名稱]])-1),"")</f>
        <v/>
      </c>
    </row>
    <row r="123" spans="1:1" x14ac:dyDescent="0.3">
      <c r="A123" s="2" t="str">
        <f>IFERROR(IF(ISBLANK(TEXT(中壢區[[#This Row],[機構名稱]],)),"",ROW(中壢區[[#This Row],[機構名稱]])-1),"")</f>
        <v/>
      </c>
    </row>
    <row r="124" spans="1:1" x14ac:dyDescent="0.3">
      <c r="A124" s="2" t="str">
        <f>IFERROR(IF(ISBLANK(TEXT(中壢區[[#This Row],[機構名稱]],)),"",ROW(中壢區[[#This Row],[機構名稱]])-1),"")</f>
        <v/>
      </c>
    </row>
    <row r="125" spans="1:1" x14ac:dyDescent="0.3">
      <c r="A125" s="2" t="str">
        <f>IFERROR(IF(ISBLANK(TEXT(中壢區[[#This Row],[機構名稱]],)),"",ROW(中壢區[[#This Row],[機構名稱]])-1),"")</f>
        <v/>
      </c>
    </row>
    <row r="126" spans="1:1" x14ac:dyDescent="0.3">
      <c r="A126" s="2" t="str">
        <f>IFERROR(IF(ISBLANK(TEXT(中壢區[[#This Row],[機構名稱]],)),"",ROW(中壢區[[#This Row],[機構名稱]])-1),"")</f>
        <v/>
      </c>
    </row>
    <row r="127" spans="1:1" x14ac:dyDescent="0.3">
      <c r="A127" s="2" t="str">
        <f>IFERROR(IF(ISBLANK(TEXT(中壢區[[#This Row],[機構名稱]],)),"",ROW(中壢區[[#This Row],[機構名稱]])-1),"")</f>
        <v/>
      </c>
    </row>
    <row r="128" spans="1:1" x14ac:dyDescent="0.3">
      <c r="A128" s="2" t="str">
        <f>IFERROR(IF(ISBLANK(TEXT(中壢區[[#This Row],[機構名稱]],)),"",ROW(中壢區[[#This Row],[機構名稱]])-1),"")</f>
        <v/>
      </c>
    </row>
    <row r="129" spans="1:1" x14ac:dyDescent="0.3">
      <c r="A129" s="2" t="str">
        <f>IFERROR(IF(ISBLANK(TEXT(中壢區[[#This Row],[機構名稱]],)),"",ROW(中壢區[[#This Row],[機構名稱]])-1),"")</f>
        <v/>
      </c>
    </row>
    <row r="130" spans="1:1" x14ac:dyDescent="0.3">
      <c r="A130" s="2" t="str">
        <f>IFERROR(IF(ISBLANK(TEXT(中壢區[[#This Row],[機構名稱]],)),"",ROW(中壢區[[#This Row],[機構名稱]])-1),"")</f>
        <v/>
      </c>
    </row>
    <row r="131" spans="1:1" x14ac:dyDescent="0.3">
      <c r="A131" s="2" t="str">
        <f>IFERROR(IF(ISBLANK(TEXT(中壢區[[#This Row],[機構名稱]],)),"",ROW(中壢區[[#This Row],[機構名稱]])-1),"")</f>
        <v/>
      </c>
    </row>
    <row r="132" spans="1:1" x14ac:dyDescent="0.3">
      <c r="A132" s="2" t="str">
        <f>IFERROR(IF(ISBLANK(TEXT(中壢區[[#This Row],[機構名稱]],)),"",ROW(中壢區[[#This Row],[機構名稱]])-1),"")</f>
        <v/>
      </c>
    </row>
    <row r="133" spans="1:1" x14ac:dyDescent="0.3">
      <c r="A133" s="2" t="str">
        <f>IFERROR(IF(ISBLANK(TEXT(中壢區[[#This Row],[機構名稱]],)),"",ROW(中壢區[[#This Row],[機構名稱]])-1),"")</f>
        <v/>
      </c>
    </row>
    <row r="134" spans="1:1" x14ac:dyDescent="0.3">
      <c r="A134" s="2" t="str">
        <f>IFERROR(IF(ISBLANK(TEXT(中壢區[[#This Row],[機構名稱]],)),"",ROW(中壢區[[#This Row],[機構名稱]])-1),"")</f>
        <v/>
      </c>
    </row>
    <row r="135" spans="1:1" x14ac:dyDescent="0.3">
      <c r="A135" s="2" t="str">
        <f>IFERROR(IF(ISBLANK(TEXT(中壢區[[#This Row],[機構名稱]],)),"",ROW(中壢區[[#This Row],[機構名稱]])-1),"")</f>
        <v/>
      </c>
    </row>
    <row r="136" spans="1:1" x14ac:dyDescent="0.3">
      <c r="A136" s="2" t="str">
        <f>IFERROR(IF(ISBLANK(TEXT(中壢區[[#This Row],[機構名稱]],)),"",ROW(中壢區[[#This Row],[機構名稱]])-1),"")</f>
        <v/>
      </c>
    </row>
    <row r="137" spans="1:1" x14ac:dyDescent="0.3">
      <c r="A137" s="2" t="str">
        <f>IFERROR(IF(ISBLANK(TEXT(中壢區[[#This Row],[機構名稱]],)),"",ROW(中壢區[[#This Row],[機構名稱]])-1),"")</f>
        <v/>
      </c>
    </row>
    <row r="138" spans="1:1" x14ac:dyDescent="0.3">
      <c r="A138" s="2" t="str">
        <f>IFERROR(IF(ISBLANK(TEXT(中壢區[[#This Row],[機構名稱]],)),"",ROW(中壢區[[#This Row],[機構名稱]])-1),"")</f>
        <v/>
      </c>
    </row>
    <row r="139" spans="1:1" x14ac:dyDescent="0.3">
      <c r="A139" s="2" t="str">
        <f>IFERROR(IF(ISBLANK(TEXT(中壢區[[#This Row],[機構名稱]],)),"",ROW(中壢區[[#This Row],[機構名稱]])-1),"")</f>
        <v/>
      </c>
    </row>
    <row r="140" spans="1:1" x14ac:dyDescent="0.3">
      <c r="A140" s="2" t="str">
        <f>IFERROR(IF(ISBLANK(TEXT(中壢區[[#This Row],[機構名稱]],)),"",ROW(中壢區[[#This Row],[機構名稱]])-1),"")</f>
        <v/>
      </c>
    </row>
    <row r="141" spans="1:1" x14ac:dyDescent="0.3">
      <c r="A141" s="2" t="str">
        <f>IFERROR(IF(ISBLANK(TEXT(中壢區[[#This Row],[機構名稱]],)),"",ROW(中壢區[[#This Row],[機構名稱]])-1),"")</f>
        <v/>
      </c>
    </row>
    <row r="142" spans="1:1" x14ac:dyDescent="0.3">
      <c r="A142" s="2" t="str">
        <f>IFERROR(IF(ISBLANK(TEXT(中壢區[[#This Row],[機構名稱]],)),"",ROW(中壢區[[#This Row],[機構名稱]])-1),"")</f>
        <v/>
      </c>
    </row>
    <row r="143" spans="1:1" x14ac:dyDescent="0.3">
      <c r="A143" s="2" t="str">
        <f>IFERROR(IF(ISBLANK(TEXT(中壢區[[#This Row],[機構名稱]],)),"",ROW(中壢區[[#This Row],[機構名稱]])-1),"")</f>
        <v/>
      </c>
    </row>
    <row r="144" spans="1:1" x14ac:dyDescent="0.3">
      <c r="A144" s="2" t="str">
        <f>IFERROR(IF(ISBLANK(TEXT(中壢區[[#This Row],[機構名稱]],)),"",ROW(中壢區[[#This Row],[機構名稱]])-1),"")</f>
        <v/>
      </c>
    </row>
    <row r="145" spans="1:1" x14ac:dyDescent="0.3">
      <c r="A145" s="2" t="str">
        <f>IFERROR(IF(ISBLANK(TEXT(中壢區[[#This Row],[機構名稱]],)),"",ROW(中壢區[[#This Row],[機構名稱]])-1),"")</f>
        <v/>
      </c>
    </row>
    <row r="146" spans="1:1" x14ac:dyDescent="0.3">
      <c r="A146" s="2" t="str">
        <f>IFERROR(IF(ISBLANK(TEXT(中壢區[[#This Row],[機構名稱]],)),"",ROW(中壢區[[#This Row],[機構名稱]])-1),"")</f>
        <v/>
      </c>
    </row>
    <row r="147" spans="1:1" x14ac:dyDescent="0.3">
      <c r="A147" s="2" t="str">
        <f>IFERROR(IF(ISBLANK(TEXT(中壢區[[#This Row],[機構名稱]],)),"",ROW(中壢區[[#This Row],[機構名稱]])-1),"")</f>
        <v/>
      </c>
    </row>
    <row r="148" spans="1:1" x14ac:dyDescent="0.3">
      <c r="A148" s="2" t="str">
        <f>IFERROR(IF(ISBLANK(TEXT(中壢區[[#This Row],[機構名稱]],)),"",ROW(中壢區[[#This Row],[機構名稱]])-1),"")</f>
        <v/>
      </c>
    </row>
    <row r="149" spans="1:1" x14ac:dyDescent="0.3">
      <c r="A149" s="2" t="str">
        <f>IFERROR(IF(ISBLANK(TEXT(中壢區[[#This Row],[機構名稱]],)),"",ROW(中壢區[[#This Row],[機構名稱]])-1),"")</f>
        <v/>
      </c>
    </row>
    <row r="150" spans="1:1" x14ac:dyDescent="0.3">
      <c r="A150" s="2" t="str">
        <f>IFERROR(IF(ISBLANK(TEXT(中壢區[[#This Row],[機構名稱]],)),"",ROW(中壢區[[#This Row],[機構名稱]])-1),"")</f>
        <v/>
      </c>
    </row>
    <row r="151" spans="1:1" x14ac:dyDescent="0.3">
      <c r="A151" s="2" t="str">
        <f>IFERROR(IF(ISBLANK(TEXT(中壢區[[#This Row],[機構名稱]],)),"",ROW(中壢區[[#This Row],[機構名稱]])-1),"")</f>
        <v/>
      </c>
    </row>
    <row r="152" spans="1:1" x14ac:dyDescent="0.3">
      <c r="A152" s="2" t="str">
        <f>IFERROR(IF(ISBLANK(TEXT(中壢區[[#This Row],[機構名稱]],)),"",ROW(中壢區[[#This Row],[機構名稱]])-1),"")</f>
        <v/>
      </c>
    </row>
    <row r="153" spans="1:1" x14ac:dyDescent="0.3">
      <c r="A153" s="2" t="str">
        <f>IFERROR(IF(ISBLANK(TEXT(中壢區[[#This Row],[機構名稱]],)),"",ROW(中壢區[[#This Row],[機構名稱]])-1),"")</f>
        <v/>
      </c>
    </row>
    <row r="154" spans="1:1" x14ac:dyDescent="0.3">
      <c r="A154" s="2" t="str">
        <f>IFERROR(IF(ISBLANK(TEXT(中壢區[[#This Row],[機構名稱]],)),"",ROW(中壢區[[#This Row],[機構名稱]])-1),"")</f>
        <v/>
      </c>
    </row>
    <row r="155" spans="1:1" x14ac:dyDescent="0.3">
      <c r="A155" s="2" t="str">
        <f>IFERROR(IF(ISBLANK(TEXT(中壢區[[#This Row],[機構名稱]],)),"",ROW(中壢區[[#This Row],[機構名稱]])-1),"")</f>
        <v/>
      </c>
    </row>
    <row r="156" spans="1:1" x14ac:dyDescent="0.3">
      <c r="A156" s="2" t="str">
        <f>IFERROR(IF(ISBLANK(TEXT(中壢區[[#This Row],[機構名稱]],)),"",ROW(中壢區[[#This Row],[機構名稱]])-1),"")</f>
        <v/>
      </c>
    </row>
    <row r="157" spans="1:1" x14ac:dyDescent="0.3">
      <c r="A157" s="2" t="str">
        <f>IFERROR(IF(ISBLANK(TEXT(中壢區[[#This Row],[機構名稱]],)),"",ROW(中壢區[[#This Row],[機構名稱]])-1),"")</f>
        <v/>
      </c>
    </row>
    <row r="158" spans="1:1" x14ac:dyDescent="0.3">
      <c r="A158" s="2" t="str">
        <f>IFERROR(IF(ISBLANK(TEXT(中壢區[[#This Row],[機構名稱]],)),"",ROW(中壢區[[#This Row],[機構名稱]])-1),"")</f>
        <v/>
      </c>
    </row>
    <row r="159" spans="1:1" x14ac:dyDescent="0.3">
      <c r="A159" s="2" t="str">
        <f>IFERROR(IF(ISBLANK(TEXT(中壢區[[#This Row],[機構名稱]],)),"",ROW(中壢區[[#This Row],[機構名稱]])-1),"")</f>
        <v/>
      </c>
    </row>
    <row r="160" spans="1:1" x14ac:dyDescent="0.3">
      <c r="A160" s="2" t="str">
        <f>IFERROR(IF(ISBLANK(TEXT(中壢區[[#This Row],[機構名稱]],)),"",ROW(中壢區[[#This Row],[機構名稱]])-1),"")</f>
        <v/>
      </c>
    </row>
    <row r="161" spans="1:1" x14ac:dyDescent="0.3">
      <c r="A161" s="2" t="str">
        <f>IFERROR(IF(ISBLANK(TEXT(中壢區[[#This Row],[機構名稱]],)),"",ROW(中壢區[[#This Row],[機構名稱]])-1),"")</f>
        <v/>
      </c>
    </row>
    <row r="162" spans="1:1" x14ac:dyDescent="0.3">
      <c r="A162" s="2" t="str">
        <f>IFERROR(IF(ISBLANK(TEXT(中壢區[[#This Row],[機構名稱]],)),"",ROW(中壢區[[#This Row],[機構名稱]])-1),"")</f>
        <v/>
      </c>
    </row>
    <row r="163" spans="1:1" x14ac:dyDescent="0.3">
      <c r="A163" s="2" t="str">
        <f>IFERROR(IF(ISBLANK(TEXT(中壢區[[#This Row],[機構名稱]],)),"",ROW(中壢區[[#This Row],[機構名稱]])-1),"")</f>
        <v/>
      </c>
    </row>
    <row r="164" spans="1:1" x14ac:dyDescent="0.3">
      <c r="A164" s="2" t="str">
        <f>IFERROR(IF(ISBLANK(TEXT(中壢區[[#This Row],[機構名稱]],)),"",ROW(中壢區[[#This Row],[機構名稱]])-1),"")</f>
        <v/>
      </c>
    </row>
    <row r="165" spans="1:1" x14ac:dyDescent="0.3">
      <c r="A165" s="2" t="str">
        <f>IFERROR(IF(ISBLANK(TEXT(中壢區[[#This Row],[機構名稱]],)),"",ROW(中壢區[[#This Row],[機構名稱]])-1),"")</f>
        <v/>
      </c>
    </row>
    <row r="166" spans="1:1" x14ac:dyDescent="0.3">
      <c r="A166" s="2" t="str">
        <f>IFERROR(IF(ISBLANK(TEXT(中壢區[[#This Row],[機構名稱]],)),"",ROW(中壢區[[#This Row],[機構名稱]])-1),"")</f>
        <v/>
      </c>
    </row>
    <row r="167" spans="1:1" x14ac:dyDescent="0.3">
      <c r="A167" s="2" t="str">
        <f>IFERROR(IF(ISBLANK(TEXT(中壢區[[#This Row],[機構名稱]],)),"",ROW(中壢區[[#This Row],[機構名稱]])-1),"")</f>
        <v/>
      </c>
    </row>
    <row r="168" spans="1:1" x14ac:dyDescent="0.3">
      <c r="A168" s="2" t="str">
        <f>IFERROR(IF(ISBLANK(TEXT(中壢區[[#This Row],[機構名稱]],)),"",ROW(中壢區[[#This Row],[機構名稱]])-1),"")</f>
        <v/>
      </c>
    </row>
    <row r="169" spans="1:1" x14ac:dyDescent="0.3">
      <c r="A169" s="2" t="str">
        <f>IFERROR(IF(ISBLANK(TEXT(中壢區[[#This Row],[機構名稱]],)),"",ROW(中壢區[[#This Row],[機構名稱]])-1),"")</f>
        <v/>
      </c>
    </row>
    <row r="170" spans="1:1" x14ac:dyDescent="0.3">
      <c r="A170" s="2" t="str">
        <f>IFERROR(IF(ISBLANK(TEXT(中壢區[[#This Row],[機構名稱]],)),"",ROW(中壢區[[#This Row],[機構名稱]])-1),"")</f>
        <v/>
      </c>
    </row>
    <row r="171" spans="1:1" x14ac:dyDescent="0.3">
      <c r="A171" s="2" t="str">
        <f>IFERROR(IF(ISBLANK(TEXT(中壢區[[#This Row],[機構名稱]],)),"",ROW(中壢區[[#This Row],[機構名稱]])-1),"")</f>
        <v/>
      </c>
    </row>
    <row r="172" spans="1:1" x14ac:dyDescent="0.3">
      <c r="A172" s="2" t="str">
        <f>IFERROR(IF(ISBLANK(TEXT(中壢區[[#This Row],[機構名稱]],)),"",ROW(中壢區[[#This Row],[機構名稱]])-1),"")</f>
        <v/>
      </c>
    </row>
    <row r="173" spans="1:1" x14ac:dyDescent="0.3">
      <c r="A173" s="2" t="str">
        <f>IFERROR(IF(ISBLANK(TEXT(中壢區[[#This Row],[機構名稱]],)),"",ROW(中壢區[[#This Row],[機構名稱]])-1),"")</f>
        <v/>
      </c>
    </row>
    <row r="174" spans="1:1" x14ac:dyDescent="0.3">
      <c r="A174" s="2" t="str">
        <f>IFERROR(IF(ISBLANK(TEXT(中壢區[[#This Row],[機構名稱]],)),"",ROW(中壢區[[#This Row],[機構名稱]])-1),"")</f>
        <v/>
      </c>
    </row>
    <row r="175" spans="1:1" x14ac:dyDescent="0.3">
      <c r="A175" s="2" t="str">
        <f>IFERROR(IF(ISBLANK(TEXT(中壢區[[#This Row],[機構名稱]],)),"",ROW(中壢區[[#This Row],[機構名稱]])-1),"")</f>
        <v/>
      </c>
    </row>
    <row r="176" spans="1:1" x14ac:dyDescent="0.3">
      <c r="A176" s="2" t="str">
        <f>IFERROR(IF(ISBLANK(TEXT(中壢區[[#This Row],[機構名稱]],)),"",ROW(中壢區[[#This Row],[機構名稱]])-1),"")</f>
        <v/>
      </c>
    </row>
    <row r="177" spans="1:1" x14ac:dyDescent="0.3">
      <c r="A177" s="2" t="str">
        <f>IFERROR(IF(ISBLANK(TEXT(中壢區[[#This Row],[機構名稱]],)),"",ROW(中壢區[[#This Row],[機構名稱]])-1),"")</f>
        <v/>
      </c>
    </row>
    <row r="178" spans="1:1" x14ac:dyDescent="0.3">
      <c r="A178" s="2" t="str">
        <f>IFERROR(IF(ISBLANK(TEXT(中壢區[[#This Row],[機構名稱]],)),"",ROW(中壢區[[#This Row],[機構名稱]])-1),"")</f>
        <v/>
      </c>
    </row>
    <row r="179" spans="1:1" x14ac:dyDescent="0.3">
      <c r="A179" s="2" t="str">
        <f>IFERROR(IF(ISBLANK(TEXT(中壢區[[#This Row],[機構名稱]],)),"",ROW(中壢區[[#This Row],[機構名稱]])-1),"")</f>
        <v/>
      </c>
    </row>
    <row r="180" spans="1:1" x14ac:dyDescent="0.3">
      <c r="A180" s="2" t="str">
        <f>IFERROR(IF(ISBLANK(TEXT(中壢區[[#This Row],[機構名稱]],)),"",ROW(中壢區[[#This Row],[機構名稱]])-1),"")</f>
        <v/>
      </c>
    </row>
    <row r="181" spans="1:1" x14ac:dyDescent="0.3">
      <c r="A181" s="2" t="str">
        <f>IFERROR(IF(ISBLANK(TEXT(中壢區[[#This Row],[機構名稱]],)),"",ROW(中壢區[[#This Row],[機構名稱]])-1),"")</f>
        <v/>
      </c>
    </row>
    <row r="182" spans="1:1" x14ac:dyDescent="0.3">
      <c r="A182" s="2" t="str">
        <f>IFERROR(IF(ISBLANK(TEXT(中壢區[[#This Row],[機構名稱]],)),"",ROW(中壢區[[#This Row],[機構名稱]])-1),"")</f>
        <v/>
      </c>
    </row>
    <row r="183" spans="1:1" x14ac:dyDescent="0.3">
      <c r="A183" s="2" t="str">
        <f>IFERROR(IF(ISBLANK(TEXT(中壢區[[#This Row],[機構名稱]],)),"",ROW(中壢區[[#This Row],[機構名稱]])-1),"")</f>
        <v/>
      </c>
    </row>
    <row r="184" spans="1:1" x14ac:dyDescent="0.3">
      <c r="A184" s="2" t="str">
        <f>IFERROR(IF(ISBLANK(TEXT(中壢區[[#This Row],[機構名稱]],)),"",ROW(中壢區[[#This Row],[機構名稱]])-1),"")</f>
        <v/>
      </c>
    </row>
    <row r="185" spans="1:1" x14ac:dyDescent="0.3">
      <c r="A185" s="2" t="str">
        <f>IFERROR(IF(ISBLANK(TEXT(中壢區[[#This Row],[機構名稱]],)),"",ROW(中壢區[[#This Row],[機構名稱]])-1),"")</f>
        <v/>
      </c>
    </row>
    <row r="186" spans="1:1" x14ac:dyDescent="0.3">
      <c r="A186" s="2" t="str">
        <f>IFERROR(IF(ISBLANK(TEXT(中壢區[[#This Row],[機構名稱]],)),"",ROW(中壢區[[#This Row],[機構名稱]])-1),"")</f>
        <v/>
      </c>
    </row>
    <row r="187" spans="1:1" x14ac:dyDescent="0.3">
      <c r="A187" s="2" t="str">
        <f>IFERROR(IF(ISBLANK(TEXT(中壢區[[#This Row],[機構名稱]],)),"",ROW(中壢區[[#This Row],[機構名稱]])-1),"")</f>
        <v/>
      </c>
    </row>
    <row r="188" spans="1:1" x14ac:dyDescent="0.3">
      <c r="A188" s="2" t="str">
        <f>IFERROR(IF(ISBLANK(TEXT(中壢區[[#This Row],[機構名稱]],)),"",ROW(中壢區[[#This Row],[機構名稱]])-1),"")</f>
        <v/>
      </c>
    </row>
    <row r="189" spans="1:1" x14ac:dyDescent="0.3">
      <c r="A189" s="2" t="str">
        <f>IFERROR(IF(ISBLANK(TEXT(中壢區[[#This Row],[機構名稱]],)),"",ROW(中壢區[[#This Row],[機構名稱]])-1),"")</f>
        <v/>
      </c>
    </row>
    <row r="190" spans="1:1" x14ac:dyDescent="0.3">
      <c r="A190" s="2" t="str">
        <f>IFERROR(IF(ISBLANK(TEXT(中壢區[[#This Row],[機構名稱]],)),"",ROW(中壢區[[#This Row],[機構名稱]])-1),"")</f>
        <v/>
      </c>
    </row>
    <row r="191" spans="1:1" x14ac:dyDescent="0.3">
      <c r="A191" s="2" t="str">
        <f>IFERROR(IF(ISBLANK(TEXT(中壢區[[#This Row],[機構名稱]],)),"",ROW(中壢區[[#This Row],[機構名稱]])-1),"")</f>
        <v/>
      </c>
    </row>
    <row r="192" spans="1:1" x14ac:dyDescent="0.3">
      <c r="A192" s="2" t="str">
        <f>IFERROR(IF(ISBLANK(TEXT(中壢區[[#This Row],[機構名稱]],)),"",ROW(中壢區[[#This Row],[機構名稱]])-1),"")</f>
        <v/>
      </c>
    </row>
    <row r="193" spans="1:1" x14ac:dyDescent="0.3">
      <c r="A193" s="2" t="str">
        <f>IFERROR(IF(ISBLANK(TEXT(中壢區[[#This Row],[機構名稱]],)),"",ROW(中壢區[[#This Row],[機構名稱]])-1),"")</f>
        <v/>
      </c>
    </row>
    <row r="194" spans="1:1" x14ac:dyDescent="0.3">
      <c r="A194" s="2" t="str">
        <f>IFERROR(IF(ISBLANK(TEXT(中壢區[[#This Row],[機構名稱]],)),"",ROW(中壢區[[#This Row],[機構名稱]])-1),"")</f>
        <v/>
      </c>
    </row>
    <row r="195" spans="1:1" x14ac:dyDescent="0.3">
      <c r="A195" s="2" t="str">
        <f>IFERROR(IF(ISBLANK(TEXT(中壢區[[#This Row],[機構名稱]],)),"",ROW(中壢區[[#This Row],[機構名稱]])-1),"")</f>
        <v/>
      </c>
    </row>
    <row r="196" spans="1:1" x14ac:dyDescent="0.3">
      <c r="A196" s="2" t="str">
        <f>IFERROR(IF(ISBLANK(TEXT(中壢區[[#This Row],[機構名稱]],)),"",ROW(中壢區[[#This Row],[機構名稱]])-1),"")</f>
        <v/>
      </c>
    </row>
    <row r="197" spans="1:1" x14ac:dyDescent="0.3">
      <c r="A197" s="2" t="str">
        <f>IFERROR(IF(ISBLANK(TEXT(中壢區[[#This Row],[機構名稱]],)),"",ROW(中壢區[[#This Row],[機構名稱]])-1),"")</f>
        <v/>
      </c>
    </row>
    <row r="198" spans="1:1" x14ac:dyDescent="0.3">
      <c r="A198" s="2" t="str">
        <f>IFERROR(IF(ISBLANK(TEXT(中壢區[[#This Row],[機構名稱]],)),"",ROW(中壢區[[#This Row],[機構名稱]])-1),"")</f>
        <v/>
      </c>
    </row>
    <row r="199" spans="1:1" x14ac:dyDescent="0.3">
      <c r="A199" s="2" t="str">
        <f>IFERROR(IF(ISBLANK(TEXT(中壢區[[#This Row],[機構名稱]],)),"",ROW(中壢區[[#This Row],[機構名稱]])-1),"")</f>
        <v/>
      </c>
    </row>
    <row r="200" spans="1:1" x14ac:dyDescent="0.3">
      <c r="A200" s="2" t="str">
        <f>IFERROR(IF(ISBLANK(TEXT(中壢區[[#This Row],[機構名稱]],)),"",ROW(中壢區[[#This Row],[機構名稱]])-1),"")</f>
        <v/>
      </c>
    </row>
    <row r="201" spans="1:1" x14ac:dyDescent="0.3">
      <c r="A201" s="2" t="str">
        <f>IFERROR(IF(ISBLANK(TEXT(中壢區[[#This Row],[機構名稱]],)),"",ROW(中壢區[[#This Row],[機構名稱]])-1),"")</f>
        <v/>
      </c>
    </row>
    <row r="202" spans="1:1" x14ac:dyDescent="0.3">
      <c r="A202" s="2" t="str">
        <f>IFERROR(IF(ISBLANK(TEXT(中壢區[[#This Row],[機構名稱]],)),"",ROW(中壢區[[#This Row],[機構名稱]])-1),"")</f>
        <v/>
      </c>
    </row>
    <row r="203" spans="1:1" x14ac:dyDescent="0.3">
      <c r="A203" s="2" t="str">
        <f>IFERROR(IF(ISBLANK(TEXT(中壢區[[#This Row],[機構名稱]],)),"",ROW(中壢區[[#This Row],[機構名稱]])-1),"")</f>
        <v/>
      </c>
    </row>
    <row r="204" spans="1:1" x14ac:dyDescent="0.3">
      <c r="A204" s="2" t="str">
        <f>IFERROR(IF(ISBLANK(TEXT(中壢區[[#This Row],[機構名稱]],)),"",ROW(中壢區[[#This Row],[機構名稱]])-1),"")</f>
        <v/>
      </c>
    </row>
    <row r="205" spans="1:1" x14ac:dyDescent="0.3">
      <c r="A205" s="2" t="str">
        <f>IFERROR(IF(ISBLANK(TEXT(中壢區[[#This Row],[機構名稱]],)),"",ROW(中壢區[[#This Row],[機構名稱]])-1),"")</f>
        <v/>
      </c>
    </row>
    <row r="206" spans="1:1" x14ac:dyDescent="0.3">
      <c r="A206" s="2" t="str">
        <f>IFERROR(IF(ISBLANK(TEXT(中壢區[[#This Row],[機構名稱]],)),"",ROW(中壢區[[#This Row],[機構名稱]])-1),"")</f>
        <v/>
      </c>
    </row>
    <row r="207" spans="1:1" x14ac:dyDescent="0.3">
      <c r="A207" s="2" t="str">
        <f>IFERROR(IF(ISBLANK(TEXT(中壢區[[#This Row],[機構名稱]],)),"",ROW(中壢區[[#This Row],[機構名稱]])-1),"")</f>
        <v/>
      </c>
    </row>
    <row r="208" spans="1:1" x14ac:dyDescent="0.3">
      <c r="A208" s="2" t="str">
        <f>IFERROR(IF(ISBLANK(TEXT(中壢區[[#This Row],[機構名稱]],)),"",ROW(中壢區[[#This Row],[機構名稱]])-1),"")</f>
        <v/>
      </c>
    </row>
    <row r="209" spans="1:1" x14ac:dyDescent="0.3">
      <c r="A209" s="2" t="str">
        <f>IFERROR(IF(ISBLANK(TEXT(中壢區[[#This Row],[機構名稱]],)),"",ROW(中壢區[[#This Row],[機構名稱]])-1),"")</f>
        <v/>
      </c>
    </row>
    <row r="210" spans="1:1" x14ac:dyDescent="0.3">
      <c r="A210" s="2" t="str">
        <f>IFERROR(IF(ISBLANK(TEXT(中壢區[[#This Row],[機構名稱]],)),"",ROW(中壢區[[#This Row],[機構名稱]])-1),"")</f>
        <v/>
      </c>
    </row>
    <row r="211" spans="1:1" x14ac:dyDescent="0.3">
      <c r="A211" s="2" t="str">
        <f>IFERROR(IF(ISBLANK(TEXT(中壢區[[#This Row],[機構名稱]],)),"",ROW(中壢區[[#This Row],[機構名稱]])-1),"")</f>
        <v/>
      </c>
    </row>
    <row r="212" spans="1:1" x14ac:dyDescent="0.3">
      <c r="A212" s="2" t="str">
        <f>IFERROR(IF(ISBLANK(TEXT(中壢區[[#This Row],[機構名稱]],)),"",ROW(中壢區[[#This Row],[機構名稱]])-1),"")</f>
        <v/>
      </c>
    </row>
    <row r="213" spans="1:1" x14ac:dyDescent="0.3">
      <c r="A213" s="2" t="str">
        <f>IFERROR(IF(ISBLANK(TEXT(中壢區[[#This Row],[機構名稱]],)),"",ROW(中壢區[[#This Row],[機構名稱]])-1),"")</f>
        <v/>
      </c>
    </row>
    <row r="214" spans="1:1" x14ac:dyDescent="0.3">
      <c r="A214" s="2" t="str">
        <f>IFERROR(IF(ISBLANK(TEXT(中壢區[[#This Row],[機構名稱]],)),"",ROW(中壢區[[#This Row],[機構名稱]])-1),"")</f>
        <v/>
      </c>
    </row>
    <row r="215" spans="1:1" x14ac:dyDescent="0.3">
      <c r="A215" s="2" t="str">
        <f>IFERROR(IF(ISBLANK(TEXT(中壢區[[#This Row],[機構名稱]],)),"",ROW(中壢區[[#This Row],[機構名稱]])-1),"")</f>
        <v/>
      </c>
    </row>
    <row r="216" spans="1:1" x14ac:dyDescent="0.3">
      <c r="A216" s="2" t="str">
        <f>IFERROR(IF(ISBLANK(TEXT(中壢區[[#This Row],[機構名稱]],)),"",ROW(中壢區[[#This Row],[機構名稱]])-1),"")</f>
        <v/>
      </c>
    </row>
    <row r="217" spans="1:1" x14ac:dyDescent="0.3">
      <c r="A217" s="2" t="str">
        <f>IFERROR(IF(ISBLANK(TEXT(中壢區[[#This Row],[機構名稱]],)),"",ROW(中壢區[[#This Row],[機構名稱]])-1),"")</f>
        <v/>
      </c>
    </row>
    <row r="218" spans="1:1" x14ac:dyDescent="0.3">
      <c r="A218" s="2" t="str">
        <f>IFERROR(IF(ISBLANK(TEXT(中壢區[[#This Row],[機構名稱]],)),"",ROW(中壢區[[#This Row],[機構名稱]])-1),"")</f>
        <v/>
      </c>
    </row>
    <row r="219" spans="1:1" x14ac:dyDescent="0.3">
      <c r="A219" s="2" t="str">
        <f>IFERROR(IF(ISBLANK(TEXT(中壢區[[#This Row],[機構名稱]],)),"",ROW(中壢區[[#This Row],[機構名稱]])-1),"")</f>
        <v/>
      </c>
    </row>
    <row r="220" spans="1:1" x14ac:dyDescent="0.3">
      <c r="A220" s="2" t="str">
        <f>IFERROR(IF(ISBLANK(TEXT(中壢區[[#This Row],[機構名稱]],)),"",ROW(中壢區[[#This Row],[機構名稱]])-1),"")</f>
        <v/>
      </c>
    </row>
    <row r="221" spans="1:1" x14ac:dyDescent="0.3">
      <c r="A221" s="2" t="str">
        <f>IFERROR(IF(ISBLANK(TEXT(中壢區[[#This Row],[機構名稱]],)),"",ROW(中壢區[[#This Row],[機構名稱]])-1),"")</f>
        <v/>
      </c>
    </row>
    <row r="222" spans="1:1" x14ac:dyDescent="0.3">
      <c r="A222" s="2" t="str">
        <f>IFERROR(IF(ISBLANK(TEXT(中壢區[[#This Row],[機構名稱]],)),"",ROW(中壢區[[#This Row],[機構名稱]])-1),"")</f>
        <v/>
      </c>
    </row>
    <row r="223" spans="1:1" x14ac:dyDescent="0.3">
      <c r="A223" s="2" t="str">
        <f>IFERROR(IF(ISBLANK(TEXT(中壢區[[#This Row],[機構名稱]],)),"",ROW(中壢區[[#This Row],[機構名稱]])-1),"")</f>
        <v/>
      </c>
    </row>
    <row r="224" spans="1:1" x14ac:dyDescent="0.3">
      <c r="A224" s="2" t="str">
        <f>IFERROR(IF(ISBLANK(TEXT(中壢區[[#This Row],[機構名稱]],)),"",ROW(中壢區[[#This Row],[機構名稱]])-1),"")</f>
        <v/>
      </c>
    </row>
    <row r="225" spans="1:1" x14ac:dyDescent="0.3">
      <c r="A225" s="2" t="str">
        <f>IFERROR(IF(ISBLANK(TEXT(中壢區[[#This Row],[機構名稱]],)),"",ROW(中壢區[[#This Row],[機構名稱]])-1),"")</f>
        <v/>
      </c>
    </row>
    <row r="226" spans="1:1" x14ac:dyDescent="0.3">
      <c r="A226" s="2" t="str">
        <f>IFERROR(IF(ISBLANK(TEXT(中壢區[[#This Row],[機構名稱]],)),"",ROW(中壢區[[#This Row],[機構名稱]])-1),"")</f>
        <v/>
      </c>
    </row>
    <row r="227" spans="1:1" x14ac:dyDescent="0.3">
      <c r="A227" s="2" t="str">
        <f>IFERROR(IF(ISBLANK(TEXT(中壢區[[#This Row],[機構名稱]],)),"",ROW(中壢區[[#This Row],[機構名稱]])-1),"")</f>
        <v/>
      </c>
    </row>
    <row r="228" spans="1:1" x14ac:dyDescent="0.3">
      <c r="A228" s="2" t="str">
        <f>IFERROR(IF(ISBLANK(TEXT(中壢區[[#This Row],[機構名稱]],)),"",ROW(中壢區[[#This Row],[機構名稱]])-1),"")</f>
        <v/>
      </c>
    </row>
    <row r="229" spans="1:1" x14ac:dyDescent="0.3">
      <c r="A229" s="2" t="str">
        <f>IFERROR(IF(ISBLANK(TEXT(中壢區[[#This Row],[機構名稱]],)),"",ROW(中壢區[[#This Row],[機構名稱]])-1),"")</f>
        <v/>
      </c>
    </row>
    <row r="230" spans="1:1" x14ac:dyDescent="0.3">
      <c r="A230" s="2" t="str">
        <f>IFERROR(IF(ISBLANK(TEXT(中壢區[[#This Row],[機構名稱]],)),"",ROW(中壢區[[#This Row],[機構名稱]])-1),"")</f>
        <v/>
      </c>
    </row>
    <row r="231" spans="1:1" x14ac:dyDescent="0.3">
      <c r="A231" s="2" t="str">
        <f>IFERROR(IF(ISBLANK(TEXT(中壢區[[#This Row],[機構名稱]],)),"",ROW(中壢區[[#This Row],[機構名稱]])-1),"")</f>
        <v/>
      </c>
    </row>
    <row r="232" spans="1:1" x14ac:dyDescent="0.3">
      <c r="A232" s="2" t="str">
        <f>IFERROR(IF(ISBLANK(TEXT(中壢區[[#This Row],[機構名稱]],)),"",ROW(中壢區[[#This Row],[機構名稱]])-1),"")</f>
        <v/>
      </c>
    </row>
    <row r="233" spans="1:1" x14ac:dyDescent="0.3">
      <c r="A233" s="2" t="str">
        <f>IFERROR(IF(ISBLANK(TEXT(中壢區[[#This Row],[機構名稱]],)),"",ROW(中壢區[[#This Row],[機構名稱]])-1),"")</f>
        <v/>
      </c>
    </row>
    <row r="234" spans="1:1" x14ac:dyDescent="0.3">
      <c r="A234" s="2" t="str">
        <f>IFERROR(IF(ISBLANK(TEXT(中壢區[[#This Row],[機構名稱]],)),"",ROW(中壢區[[#This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workbookViewId="0">
      <selection activeCell="B2" sqref="B2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1.375" style="2" bestFit="1" customWidth="1"/>
    <col min="5" max="5" width="26.7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IFERROR(IF(ISBLANK(TEXT(桃園區[[#This Row],[機構名稱]],)),"",ROW(桃園區[[#This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158.4" x14ac:dyDescent="0.3">
      <c r="A3" s="2">
        <f>IFERROR(IF(ISBLANK(TEXT(桃園區[[#This Row],[機構名稱]],)),"",ROW(桃園區[[#This Row],[機構名稱]])-1),"")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</row>
    <row r="4" spans="1:9" ht="237.6" x14ac:dyDescent="0.3">
      <c r="A4" s="2">
        <f>IFERROR(IF(ISBLANK(TEXT(桃園區[[#This Row],[機構名稱]],)),"",ROW(桃園區[[#This Row],[機構名稱]])-1),"")</f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</row>
    <row r="5" spans="1:9" ht="158.4" x14ac:dyDescent="0.3">
      <c r="A5" s="2">
        <f>IFERROR(IF(ISBLANK(TEXT(桃園區[[#This Row],[機構名稱]],)),"",ROW(桃園區[[#This Row],[機構名稱]])-1),"")</f>
        <v>4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23</v>
      </c>
    </row>
    <row r="6" spans="1:9" ht="158.4" x14ac:dyDescent="0.3">
      <c r="A6" s="2">
        <f>IFERROR(IF(ISBLANK(TEXT(桃園區[[#This Row],[機構名稱]],)),"",ROW(桃園區[[#This Row],[機構名稱]])-1),"")</f>
        <v>5</v>
      </c>
      <c r="B6" s="2" t="s">
        <v>39</v>
      </c>
      <c r="C6" s="2" t="s">
        <v>40</v>
      </c>
      <c r="D6" s="2" t="s">
        <v>41</v>
      </c>
      <c r="E6" s="2" t="s">
        <v>42</v>
      </c>
      <c r="G6" s="2" t="s">
        <v>43</v>
      </c>
      <c r="H6" s="2" t="s">
        <v>44</v>
      </c>
      <c r="I6" s="2" t="s">
        <v>23</v>
      </c>
    </row>
    <row r="7" spans="1:9" ht="158.4" x14ac:dyDescent="0.3">
      <c r="A7" s="2">
        <f>IFERROR(IF(ISBLANK(TEXT(桃園區[[#This Row],[機構名稱]],)),"",ROW(桃園區[[#This Row],[機構名稱]])-1),"")</f>
        <v>6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43</v>
      </c>
      <c r="H7" s="2" t="s">
        <v>50</v>
      </c>
      <c r="I7" s="2" t="s">
        <v>51</v>
      </c>
    </row>
    <row r="8" spans="1:9" ht="79.2" x14ac:dyDescent="0.3">
      <c r="A8" s="2">
        <f>IFERROR(IF(ISBLANK(TEXT(桃園區[[#This Row],[機構名稱]],)),"",ROW(桃園區[[#This Row],[機構名稱]])-1),"")</f>
        <v>7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43</v>
      </c>
      <c r="H8" s="2" t="s">
        <v>57</v>
      </c>
      <c r="I8" s="2" t="s">
        <v>58</v>
      </c>
    </row>
    <row r="9" spans="1:9" ht="79.2" x14ac:dyDescent="0.3">
      <c r="A9" s="2">
        <f>IFERROR(IF(ISBLANK(TEXT(桃園區[[#This Row],[機構名稱]],)),"",ROW(桃園區[[#This Row],[機構名稱]])-1),"")</f>
        <v>8</v>
      </c>
      <c r="B9" s="2" t="s">
        <v>59</v>
      </c>
      <c r="C9" s="2" t="s">
        <v>60</v>
      </c>
      <c r="D9" s="2" t="s">
        <v>61</v>
      </c>
      <c r="F9" s="2" t="s">
        <v>62</v>
      </c>
      <c r="G9" s="2" t="s">
        <v>43</v>
      </c>
      <c r="H9" s="2" t="s">
        <v>63</v>
      </c>
      <c r="I9" s="2" t="s">
        <v>64</v>
      </c>
    </row>
    <row r="10" spans="1:9" ht="178.2" x14ac:dyDescent="0.3">
      <c r="A10" s="2">
        <f>IFERROR(IF(ISBLANK(TEXT(桃園區[[#This Row],[機構名稱]],)),"",ROW(桃園區[[#This Row],[機構名稱]])-1),"")</f>
        <v>9</v>
      </c>
      <c r="B10" s="2" t="s">
        <v>65</v>
      </c>
      <c r="C10" s="2" t="s">
        <v>66</v>
      </c>
      <c r="D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</row>
    <row r="11" spans="1:9" ht="79.2" x14ac:dyDescent="0.3">
      <c r="A11" s="2">
        <f>IFERROR(IF(ISBLANK(TEXT(桃園區[[#This Row],[機構名稱]],)),"",ROW(桃園區[[#This Row],[機構名稱]])-1),"")</f>
        <v>10</v>
      </c>
      <c r="B11" s="2" t="s">
        <v>72</v>
      </c>
      <c r="C11" s="2" t="s">
        <v>73</v>
      </c>
      <c r="D11" s="2" t="s">
        <v>74</v>
      </c>
      <c r="F11" s="2" t="s">
        <v>75</v>
      </c>
      <c r="G11" s="2" t="s">
        <v>43</v>
      </c>
      <c r="H11" s="2" t="s">
        <v>76</v>
      </c>
      <c r="I11" s="2" t="s">
        <v>77</v>
      </c>
    </row>
    <row r="12" spans="1:9" ht="99" x14ac:dyDescent="0.3">
      <c r="A12" s="2">
        <f>IFERROR(IF(ISBLANK(TEXT(桃園區[[#This Row],[機構名稱]],)),"",ROW(桃園區[[#This Row],[機構名稱]])-1),"")</f>
        <v>11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63</v>
      </c>
      <c r="I12" s="2" t="s">
        <v>84</v>
      </c>
    </row>
    <row r="13" spans="1:9" ht="99" x14ac:dyDescent="0.3">
      <c r="A13" s="2">
        <f>IFERROR(IF(ISBLANK(TEXT(桃園區[[#This Row],[機構名稱]],)),"",ROW(桃園區[[#This Row],[機構名稱]])-1),"")</f>
        <v>12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</row>
    <row r="14" spans="1:9" ht="138.6" x14ac:dyDescent="0.3">
      <c r="A14" s="2">
        <f>IFERROR(IF(ISBLANK(TEXT(桃園區[[#This Row],[機構名稱]],)),"",ROW(桃園區[[#This Row],[機構名稱]])-1),"")</f>
        <v>13</v>
      </c>
      <c r="B14" s="2" t="s">
        <v>93</v>
      </c>
      <c r="C14" s="2" t="s">
        <v>94</v>
      </c>
      <c r="D14" s="2" t="s">
        <v>95</v>
      </c>
      <c r="E14" s="2" t="s">
        <v>96</v>
      </c>
      <c r="F14" s="2" t="s">
        <v>97</v>
      </c>
      <c r="G14" s="2" t="s">
        <v>98</v>
      </c>
      <c r="I14" s="2" t="s">
        <v>99</v>
      </c>
    </row>
    <row r="15" spans="1:9" ht="99" x14ac:dyDescent="0.3">
      <c r="A15" s="2">
        <f>IFERROR(IF(ISBLANK(TEXT(桃園區[[#This Row],[機構名稱]],)),"",ROW(桃園區[[#This Row],[機構名稱]])-1),"")</f>
        <v>14</v>
      </c>
      <c r="B15" s="2" t="s">
        <v>100</v>
      </c>
      <c r="C15" s="2" t="s">
        <v>101</v>
      </c>
      <c r="D15" s="2" t="s">
        <v>102</v>
      </c>
      <c r="E15" s="2" t="s">
        <v>103</v>
      </c>
      <c r="F15" s="2" t="s">
        <v>104</v>
      </c>
      <c r="G15" s="2" t="s">
        <v>105</v>
      </c>
      <c r="I15" s="2" t="s">
        <v>106</v>
      </c>
    </row>
    <row r="16" spans="1:9" ht="39.6" x14ac:dyDescent="0.3">
      <c r="A16" s="2">
        <f>IFERROR(IF(ISBLANK(TEXT(桃園區[[#This Row],[機構名稱]],)),"",ROW(桃園區[[#This Row],[機構名稱]])-1),"")</f>
        <v>15</v>
      </c>
      <c r="B16" s="2" t="s">
        <v>107</v>
      </c>
      <c r="C16" s="2" t="s">
        <v>108</v>
      </c>
      <c r="D16" s="2" t="s">
        <v>109</v>
      </c>
      <c r="F16" s="2" t="s">
        <v>110</v>
      </c>
      <c r="G16" s="2" t="s">
        <v>111</v>
      </c>
      <c r="I16" s="2" t="s">
        <v>84</v>
      </c>
    </row>
    <row r="17" spans="1:9" ht="118.8" x14ac:dyDescent="0.3">
      <c r="A17" s="2">
        <f>IFERROR(IF(ISBLANK(TEXT(桃園區[[#This Row],[機構名稱]],)),"",ROW(桃園區[[#This Row],[機構名稱]])-1),"")</f>
        <v>16</v>
      </c>
      <c r="B17" s="2" t="s">
        <v>112</v>
      </c>
      <c r="C17" s="2" t="s">
        <v>113</v>
      </c>
      <c r="D17" s="2" t="s">
        <v>114</v>
      </c>
      <c r="G17" s="2" t="s">
        <v>43</v>
      </c>
      <c r="I17" s="2" t="s">
        <v>115</v>
      </c>
    </row>
    <row r="18" spans="1:9" ht="138.6" x14ac:dyDescent="0.3">
      <c r="A18" s="2">
        <f>IFERROR(IF(ISBLANK(TEXT(桃園區[[#This Row],[機構名稱]],)),"",ROW(桃園區[[#This Row],[機構名稱]])-1),"")</f>
        <v>17</v>
      </c>
      <c r="B18" s="2" t="s">
        <v>116</v>
      </c>
      <c r="C18" s="2" t="s">
        <v>117</v>
      </c>
      <c r="D18" s="2" t="s">
        <v>118</v>
      </c>
      <c r="F18" s="2" t="s">
        <v>119</v>
      </c>
      <c r="G18" s="2" t="s">
        <v>43</v>
      </c>
      <c r="I18" s="2" t="s">
        <v>99</v>
      </c>
    </row>
    <row r="19" spans="1:9" ht="138.6" x14ac:dyDescent="0.3">
      <c r="A19" s="2">
        <f>IFERROR(IF(ISBLANK(TEXT(桃園區[[#This Row],[機構名稱]],)),"",ROW(桃園區[[#This Row],[機構名稱]])-1),"")</f>
        <v>18</v>
      </c>
      <c r="B19" s="2" t="s">
        <v>120</v>
      </c>
      <c r="C19" s="2" t="s">
        <v>121</v>
      </c>
      <c r="D19" s="2" t="s">
        <v>122</v>
      </c>
      <c r="F19" s="2" t="s">
        <v>123</v>
      </c>
      <c r="G19" s="2" t="s">
        <v>43</v>
      </c>
      <c r="H19" s="2" t="s">
        <v>44</v>
      </c>
      <c r="I19" s="2" t="s">
        <v>115</v>
      </c>
    </row>
    <row r="20" spans="1:9" ht="237.6" x14ac:dyDescent="0.3">
      <c r="A20" s="2">
        <f>IFERROR(IF(ISBLANK(TEXT(桃園區[[#This Row],[機構名稱]],)),"",ROW(桃園區[[#This Row],[機構名稱]])-1),"")</f>
        <v>19</v>
      </c>
      <c r="B20" s="2" t="s">
        <v>124</v>
      </c>
      <c r="C20" s="2" t="s">
        <v>125</v>
      </c>
      <c r="D20" s="2" t="s">
        <v>126</v>
      </c>
      <c r="F20" s="2" t="s">
        <v>127</v>
      </c>
      <c r="G20" s="2" t="s">
        <v>29</v>
      </c>
      <c r="H20" s="2" t="s">
        <v>128</v>
      </c>
      <c r="I20" s="2" t="s">
        <v>15</v>
      </c>
    </row>
    <row r="21" spans="1:9" ht="79.2" x14ac:dyDescent="0.3">
      <c r="A21" s="2">
        <f>IFERROR(IF(ISBLANK(TEXT(桃園區[[#This Row],[機構名稱]],)),"",ROW(桃園區[[#This Row],[機構名稱]])-1),"")</f>
        <v>20</v>
      </c>
      <c r="B21" s="2" t="s">
        <v>129</v>
      </c>
      <c r="C21" s="2" t="s">
        <v>130</v>
      </c>
      <c r="D21" s="2" t="s">
        <v>131</v>
      </c>
      <c r="E21" s="2" t="s">
        <v>132</v>
      </c>
      <c r="F21" s="2" t="s">
        <v>133</v>
      </c>
      <c r="G21" s="2" t="s">
        <v>134</v>
      </c>
      <c r="H21" s="2" t="s">
        <v>70</v>
      </c>
      <c r="I21" s="2" t="s">
        <v>71</v>
      </c>
    </row>
    <row r="22" spans="1:9" ht="237.6" x14ac:dyDescent="0.3">
      <c r="A22" s="2">
        <f>IFERROR(IF(ISBLANK(TEXT(桃園區[[#This Row],[機構名稱]],)),"",ROW(桃園區[[#This Row],[機構名稱]])-1),"")</f>
        <v>21</v>
      </c>
      <c r="B22" s="2" t="s">
        <v>135</v>
      </c>
      <c r="C22" s="2" t="s">
        <v>136</v>
      </c>
      <c r="D22" s="2" t="s">
        <v>137</v>
      </c>
      <c r="E22" s="2" t="s">
        <v>138</v>
      </c>
      <c r="F22" s="2" t="s">
        <v>139</v>
      </c>
      <c r="G22" s="2" t="s">
        <v>29</v>
      </c>
      <c r="H22" s="2" t="s">
        <v>140</v>
      </c>
      <c r="I22" s="2" t="s">
        <v>141</v>
      </c>
    </row>
    <row r="23" spans="1:9" ht="237.6" x14ac:dyDescent="0.3">
      <c r="A23" s="2">
        <f>IFERROR(IF(ISBLANK(TEXT(桃園區[[#This Row],[機構名稱]],)),"",ROW(桃園區[[#This Row],[機構名稱]])-1),"")</f>
        <v>22</v>
      </c>
      <c r="B23" s="2" t="s">
        <v>142</v>
      </c>
      <c r="C23" s="2" t="s">
        <v>143</v>
      </c>
      <c r="D23" s="2" t="s">
        <v>144</v>
      </c>
      <c r="E23" s="2" t="s">
        <v>138</v>
      </c>
      <c r="F23" s="2" t="s">
        <v>139</v>
      </c>
      <c r="G23" s="2" t="s">
        <v>29</v>
      </c>
      <c r="H23" s="2" t="s">
        <v>140</v>
      </c>
      <c r="I23" s="2" t="s">
        <v>145</v>
      </c>
    </row>
    <row r="24" spans="1:9" ht="138.6" x14ac:dyDescent="0.3">
      <c r="A24" s="2">
        <f>IFERROR(IF(ISBLANK(TEXT(桃園區[[#This Row],[機構名稱]],)),"",ROW(桃園區[[#This Row],[機構名稱]])-1),"")</f>
        <v>23</v>
      </c>
      <c r="B24" s="2" t="s">
        <v>146</v>
      </c>
      <c r="C24" s="2" t="s">
        <v>147</v>
      </c>
      <c r="D24" s="2" t="s">
        <v>148</v>
      </c>
      <c r="F24" s="2" t="s">
        <v>149</v>
      </c>
      <c r="G24" s="2" t="s">
        <v>43</v>
      </c>
      <c r="H24" s="2" t="s">
        <v>150</v>
      </c>
      <c r="I24" s="2" t="s">
        <v>31</v>
      </c>
    </row>
    <row r="25" spans="1:9" ht="138.6" x14ac:dyDescent="0.3">
      <c r="A25" s="2">
        <f>IFERROR(IF(ISBLANK(TEXT(桃園區[[#This Row],[機構名稱]],)),"",ROW(桃園區[[#This Row],[機構名稱]])-1),"")</f>
        <v>24</v>
      </c>
      <c r="B25" s="2" t="s">
        <v>151</v>
      </c>
      <c r="C25" s="2" t="s">
        <v>147</v>
      </c>
      <c r="D25" s="2" t="s">
        <v>148</v>
      </c>
      <c r="F25" s="2" t="s">
        <v>152</v>
      </c>
      <c r="G25" s="2" t="s">
        <v>43</v>
      </c>
      <c r="H25" s="2" t="s">
        <v>153</v>
      </c>
      <c r="I25" s="2" t="s">
        <v>99</v>
      </c>
    </row>
    <row r="26" spans="1:9" ht="138.6" x14ac:dyDescent="0.3">
      <c r="A26" s="2">
        <f>IFERROR(IF(ISBLANK(TEXT(桃園區[[#This Row],[機構名稱]],)),"",ROW(桃園區[[#This Row],[機構名稱]])-1),"")</f>
        <v>25</v>
      </c>
      <c r="B26" s="2" t="s">
        <v>154</v>
      </c>
      <c r="C26" s="2" t="s">
        <v>155</v>
      </c>
      <c r="D26" s="2" t="s">
        <v>156</v>
      </c>
      <c r="G26" s="2" t="s">
        <v>157</v>
      </c>
      <c r="H26" s="2" t="s">
        <v>158</v>
      </c>
      <c r="I26" s="2" t="s">
        <v>159</v>
      </c>
    </row>
    <row r="27" spans="1:9" ht="158.4" x14ac:dyDescent="0.3">
      <c r="A27" s="2">
        <f>IFERROR(IF(ISBLANK(TEXT(桃園區[[#This Row],[機構名稱]],)),"",ROW(桃園區[[#This Row],[機構名稱]])-1),"")</f>
        <v>26</v>
      </c>
      <c r="B27" s="2" t="s">
        <v>160</v>
      </c>
      <c r="C27" s="2" t="s">
        <v>161</v>
      </c>
      <c r="D27" s="2" t="s">
        <v>162</v>
      </c>
      <c r="E27" s="2" t="s">
        <v>163</v>
      </c>
      <c r="F27" s="2" t="s">
        <v>164</v>
      </c>
      <c r="G27" s="2" t="s">
        <v>165</v>
      </c>
      <c r="H27" s="2" t="s">
        <v>166</v>
      </c>
      <c r="I27" s="2" t="s">
        <v>115</v>
      </c>
    </row>
    <row r="28" spans="1:9" ht="99" x14ac:dyDescent="0.3">
      <c r="A28" s="2">
        <f>IFERROR(IF(ISBLANK(TEXT(桃園區[[#This Row],[機構名稱]],)),"",ROW(桃園區[[#This Row],[機構名稱]])-1),"")</f>
        <v>27</v>
      </c>
      <c r="B28" s="2" t="s">
        <v>167</v>
      </c>
      <c r="C28" s="2" t="s">
        <v>168</v>
      </c>
      <c r="D28" s="2" t="s">
        <v>169</v>
      </c>
      <c r="E28" s="2" t="s">
        <v>170</v>
      </c>
      <c r="F28" s="2" t="s">
        <v>171</v>
      </c>
      <c r="G28" s="2" t="s">
        <v>172</v>
      </c>
      <c r="H28" s="2" t="s">
        <v>57</v>
      </c>
      <c r="I28" s="2" t="s">
        <v>58</v>
      </c>
    </row>
    <row r="29" spans="1:9" ht="237.6" x14ac:dyDescent="0.3">
      <c r="A29" s="2">
        <f>IFERROR(IF(ISBLANK(TEXT(桃園區[[#This Row],[機構名稱]],)),"",ROW(桃園區[[#This Row],[機構名稱]])-1),"")</f>
        <v>28</v>
      </c>
      <c r="B29" s="2" t="s">
        <v>173</v>
      </c>
      <c r="C29" s="2" t="s">
        <v>174</v>
      </c>
      <c r="D29" s="2" t="s">
        <v>175</v>
      </c>
      <c r="E29" s="2" t="s">
        <v>176</v>
      </c>
      <c r="F29" s="2" t="s">
        <v>177</v>
      </c>
      <c r="G29" s="2" t="s">
        <v>29</v>
      </c>
      <c r="H29" s="2" t="s">
        <v>178</v>
      </c>
      <c r="I29" s="2" t="s">
        <v>179</v>
      </c>
    </row>
    <row r="30" spans="1:9" ht="39.6" x14ac:dyDescent="0.3">
      <c r="A30" s="2">
        <f>IFERROR(IF(ISBLANK(TEXT(桃園區[[#This Row],[機構名稱]],)),"",ROW(桃園區[[#This Row],[機構名稱]])-1),"")</f>
        <v>29</v>
      </c>
      <c r="B30" s="2" t="s">
        <v>180</v>
      </c>
      <c r="C30" s="2" t="s">
        <v>181</v>
      </c>
      <c r="D30" s="2" t="s">
        <v>182</v>
      </c>
      <c r="F30" s="2" t="s">
        <v>183</v>
      </c>
      <c r="G30" s="2" t="s">
        <v>43</v>
      </c>
      <c r="H30" s="2" t="s">
        <v>184</v>
      </c>
      <c r="I30" s="2" t="s">
        <v>185</v>
      </c>
    </row>
    <row r="31" spans="1:9" ht="237.6" x14ac:dyDescent="0.3">
      <c r="A31" s="2">
        <f>IFERROR(IF(ISBLANK(TEXT(桃園區[[#This Row],[機構名稱]],)),"",ROW(桃園區[[#This Row],[機構名稱]])-1),"")</f>
        <v>30</v>
      </c>
      <c r="B31" s="2" t="s">
        <v>186</v>
      </c>
      <c r="C31" s="2" t="s">
        <v>187</v>
      </c>
      <c r="D31" s="2" t="s">
        <v>188</v>
      </c>
      <c r="E31" s="2" t="s">
        <v>189</v>
      </c>
      <c r="F31" s="2" t="s">
        <v>190</v>
      </c>
      <c r="G31" s="2" t="s">
        <v>29</v>
      </c>
      <c r="H31" s="2" t="s">
        <v>191</v>
      </c>
      <c r="I31" s="2" t="s">
        <v>192</v>
      </c>
    </row>
    <row r="32" spans="1:9" ht="99" x14ac:dyDescent="0.3">
      <c r="A32" s="2">
        <f>IFERROR(IF(ISBLANK(TEXT(桃園區[[#This Row],[機構名稱]],)),"",ROW(桃園區[[#This Row],[機構名稱]])-1),"")</f>
        <v>31</v>
      </c>
      <c r="B32" s="2" t="s">
        <v>193</v>
      </c>
      <c r="C32" s="2" t="s">
        <v>194</v>
      </c>
      <c r="D32" s="2" t="s">
        <v>195</v>
      </c>
      <c r="E32" s="2" t="s">
        <v>196</v>
      </c>
      <c r="F32" s="2" t="s">
        <v>197</v>
      </c>
      <c r="G32" s="2" t="s">
        <v>43</v>
      </c>
      <c r="H32" s="2" t="s">
        <v>63</v>
      </c>
      <c r="I32" s="2" t="s">
        <v>198</v>
      </c>
    </row>
    <row r="33" spans="1:9" ht="237.6" x14ac:dyDescent="0.3">
      <c r="A33" s="2">
        <f>IFERROR(IF(ISBLANK(TEXT(桃園區[[#This Row],[機構名稱]],)),"",ROW(桃園區[[#This Row],[機構名稱]])-1),"")</f>
        <v>32</v>
      </c>
      <c r="B33" s="2" t="s">
        <v>199</v>
      </c>
      <c r="C33" s="2" t="s">
        <v>200</v>
      </c>
      <c r="D33" s="2" t="s">
        <v>201</v>
      </c>
      <c r="F33" s="2" t="s">
        <v>202</v>
      </c>
      <c r="G33" s="2" t="s">
        <v>29</v>
      </c>
      <c r="H33" s="2" t="s">
        <v>203</v>
      </c>
      <c r="I33" s="2" t="s">
        <v>204</v>
      </c>
    </row>
    <row r="34" spans="1:9" ht="138.6" x14ac:dyDescent="0.3">
      <c r="A34" s="2">
        <f>IFERROR(IF(ISBLANK(TEXT(桃園區[[#This Row],[機構名稱]],)),"",ROW(桃園區[[#This Row],[機構名稱]])-1),"")</f>
        <v>33</v>
      </c>
      <c r="B34" s="2" t="s">
        <v>205</v>
      </c>
      <c r="C34" s="2" t="s">
        <v>206</v>
      </c>
      <c r="D34" s="2" t="s">
        <v>207</v>
      </c>
      <c r="E34" s="2" t="s">
        <v>208</v>
      </c>
      <c r="F34" s="2" t="s">
        <v>209</v>
      </c>
      <c r="G34" s="2" t="s">
        <v>43</v>
      </c>
      <c r="H34" s="2" t="s">
        <v>210</v>
      </c>
      <c r="I34" s="2" t="s">
        <v>99</v>
      </c>
    </row>
    <row r="35" spans="1:9" ht="198" x14ac:dyDescent="0.3">
      <c r="A35" s="2">
        <f>IFERROR(IF(ISBLANK(TEXT(桃園區[[#This Row],[機構名稱]],)),"",ROW(桃園區[[#This Row],[機構名稱]])-1),"")</f>
        <v>34</v>
      </c>
      <c r="B35" s="2" t="s">
        <v>211</v>
      </c>
      <c r="C35" s="2" t="s">
        <v>212</v>
      </c>
      <c r="D35" s="2" t="s">
        <v>213</v>
      </c>
      <c r="F35" s="2" t="s">
        <v>214</v>
      </c>
      <c r="G35" s="2" t="s">
        <v>215</v>
      </c>
      <c r="H35" s="2" t="s">
        <v>216</v>
      </c>
      <c r="I35" s="2" t="s">
        <v>217</v>
      </c>
    </row>
    <row r="36" spans="1:9" ht="99" x14ac:dyDescent="0.3">
      <c r="A36" s="2">
        <f>IFERROR(IF(ISBLANK(TEXT(桃園區[[#This Row],[機構名稱]],)),"",ROW(桃園區[[#This Row],[機構名稱]])-1),"")</f>
        <v>35</v>
      </c>
      <c r="B36" s="2" t="s">
        <v>218</v>
      </c>
      <c r="C36" s="2" t="s">
        <v>219</v>
      </c>
      <c r="D36" s="2" t="s">
        <v>220</v>
      </c>
      <c r="F36" s="2" t="s">
        <v>221</v>
      </c>
      <c r="G36" s="2" t="s">
        <v>222</v>
      </c>
      <c r="H36" s="2" t="s">
        <v>223</v>
      </c>
      <c r="I36" s="2" t="s">
        <v>224</v>
      </c>
    </row>
    <row r="37" spans="1:9" ht="138.6" x14ac:dyDescent="0.3">
      <c r="A37" s="2">
        <f>IFERROR(IF(ISBLANK(TEXT(桃園區[[#This Row],[機構名稱]],)),"",ROW(桃園區[[#This Row],[機構名稱]])-1),"")</f>
        <v>36</v>
      </c>
      <c r="B37" s="2" t="s">
        <v>225</v>
      </c>
      <c r="C37" s="2" t="s">
        <v>226</v>
      </c>
      <c r="D37" s="2" t="s">
        <v>227</v>
      </c>
      <c r="F37" s="2" t="s">
        <v>228</v>
      </c>
      <c r="G37" s="2" t="s">
        <v>43</v>
      </c>
      <c r="H37" s="2" t="s">
        <v>229</v>
      </c>
      <c r="I37" s="2" t="s">
        <v>99</v>
      </c>
    </row>
    <row r="38" spans="1:9" ht="138.6" x14ac:dyDescent="0.3">
      <c r="A38" s="2">
        <f>IFERROR(IF(ISBLANK(TEXT(桃園區[[#This Row],[機構名稱]],)),"",ROW(桃園區[[#This Row],[機構名稱]])-1),"")</f>
        <v>37</v>
      </c>
      <c r="B38" s="2" t="s">
        <v>230</v>
      </c>
      <c r="C38" s="2" t="s">
        <v>231</v>
      </c>
      <c r="D38" s="2" t="s">
        <v>232</v>
      </c>
      <c r="F38" s="2" t="s">
        <v>233</v>
      </c>
      <c r="G38" s="2" t="s">
        <v>234</v>
      </c>
      <c r="H38" s="2" t="s">
        <v>235</v>
      </c>
      <c r="I38" s="2" t="s">
        <v>99</v>
      </c>
    </row>
    <row r="39" spans="1:9" ht="59.4" x14ac:dyDescent="0.3">
      <c r="A39" s="2">
        <f>IFERROR(IF(ISBLANK(TEXT(桃園區[[#This Row],[機構名稱]],)),"",ROW(桃園區[[#This Row],[機構名稱]])-1),"")</f>
        <v>38</v>
      </c>
      <c r="B39" s="2" t="s">
        <v>236</v>
      </c>
      <c r="C39" s="2" t="s">
        <v>237</v>
      </c>
      <c r="D39" s="2" t="s">
        <v>238</v>
      </c>
      <c r="F39" s="2" t="s">
        <v>239</v>
      </c>
      <c r="G39" s="2" t="s">
        <v>234</v>
      </c>
      <c r="H39" s="2" t="s">
        <v>76</v>
      </c>
      <c r="I39" s="2" t="s">
        <v>84</v>
      </c>
    </row>
    <row r="40" spans="1:9" ht="59.4" x14ac:dyDescent="0.3">
      <c r="A40" s="2">
        <f>IFERROR(IF(ISBLANK(TEXT(桃園區[[#This Row],[機構名稱]],)),"",ROW(桃園區[[#This Row],[機構名稱]])-1),"")</f>
        <v>39</v>
      </c>
      <c r="B40" s="2" t="s">
        <v>240</v>
      </c>
      <c r="C40" s="2" t="s">
        <v>241</v>
      </c>
      <c r="D40" s="2" t="s">
        <v>242</v>
      </c>
      <c r="E40" s="2" t="s">
        <v>243</v>
      </c>
      <c r="F40" s="2" t="s">
        <v>244</v>
      </c>
      <c r="G40" s="2" t="s">
        <v>245</v>
      </c>
      <c r="H40" s="2" t="s">
        <v>70</v>
      </c>
      <c r="I40" s="2" t="s">
        <v>71</v>
      </c>
    </row>
    <row r="41" spans="1:9" ht="158.4" x14ac:dyDescent="0.3">
      <c r="A41" s="2">
        <f>IFERROR(IF(ISBLANK(TEXT(桃園區[[#This Row],[機構名稱]],)),"",ROW(桃園區[[#This Row],[機構名稱]])-1),"")</f>
        <v>40</v>
      </c>
      <c r="B41" s="2" t="s">
        <v>246</v>
      </c>
      <c r="C41" s="2" t="s">
        <v>247</v>
      </c>
      <c r="D41" s="2" t="s">
        <v>248</v>
      </c>
      <c r="F41" s="2" t="s">
        <v>249</v>
      </c>
      <c r="G41" s="2" t="s">
        <v>250</v>
      </c>
      <c r="H41" s="2" t="s">
        <v>251</v>
      </c>
      <c r="I41" s="2" t="s">
        <v>252</v>
      </c>
    </row>
    <row r="42" spans="1:9" ht="99" x14ac:dyDescent="0.3">
      <c r="A42" s="2">
        <f>IFERROR(IF(ISBLANK(TEXT(桃園區[[#This Row],[機構名稱]],)),"",ROW(桃園區[[#This Row],[機構名稱]])-1),"")</f>
        <v>41</v>
      </c>
      <c r="B42" s="2" t="s">
        <v>253</v>
      </c>
      <c r="C42" s="2" t="s">
        <v>254</v>
      </c>
      <c r="D42" s="2" t="s">
        <v>255</v>
      </c>
      <c r="F42" s="2" t="s">
        <v>256</v>
      </c>
      <c r="G42" s="2" t="s">
        <v>257</v>
      </c>
      <c r="H42" s="2" t="s">
        <v>258</v>
      </c>
      <c r="I42" s="2" t="s">
        <v>259</v>
      </c>
    </row>
    <row r="43" spans="1:9" ht="99" x14ac:dyDescent="0.3">
      <c r="A43" s="2">
        <f>IFERROR(IF(ISBLANK(TEXT(桃園區[[#This Row],[機構名稱]],)),"",ROW(桃園區[[#This Row],[機構名稱]])-1),"")</f>
        <v>42</v>
      </c>
      <c r="B43" s="2" t="s">
        <v>260</v>
      </c>
      <c r="C43" s="2" t="s">
        <v>261</v>
      </c>
      <c r="D43" s="2" t="s">
        <v>262</v>
      </c>
      <c r="F43" s="2" t="s">
        <v>263</v>
      </c>
      <c r="G43" s="2" t="s">
        <v>264</v>
      </c>
      <c r="H43" s="2" t="s">
        <v>265</v>
      </c>
      <c r="I43" s="2" t="s">
        <v>266</v>
      </c>
    </row>
    <row r="44" spans="1:9" ht="118.8" x14ac:dyDescent="0.3">
      <c r="A44" s="2">
        <f>IFERROR(IF(ISBLANK(TEXT(桃園區[[#This Row],[機構名稱]],)),"",ROW(桃園區[[#This Row],[機構名稱]])-1),"")</f>
        <v>43</v>
      </c>
      <c r="B44" s="2" t="s">
        <v>267</v>
      </c>
      <c r="C44" s="2" t="s">
        <v>268</v>
      </c>
      <c r="D44" s="2" t="s">
        <v>269</v>
      </c>
      <c r="E44" s="2" t="s">
        <v>270</v>
      </c>
      <c r="F44" s="2" t="s">
        <v>271</v>
      </c>
      <c r="G44" s="2" t="s">
        <v>272</v>
      </c>
      <c r="H44" s="2" t="s">
        <v>70</v>
      </c>
      <c r="I44" s="2" t="s">
        <v>71</v>
      </c>
    </row>
    <row r="45" spans="1:9" ht="79.2" x14ac:dyDescent="0.3">
      <c r="A45" s="2">
        <f>IFERROR(IF(ISBLANK(TEXT(桃園區[[#This Row],[機構名稱]],)),"",ROW(桃園區[[#This Row],[機構名稱]])-1),"")</f>
        <v>44</v>
      </c>
      <c r="B45" s="2" t="s">
        <v>273</v>
      </c>
      <c r="C45" s="2" t="s">
        <v>274</v>
      </c>
      <c r="D45" s="2" t="s">
        <v>275</v>
      </c>
      <c r="E45" s="2" t="s">
        <v>276</v>
      </c>
      <c r="F45" s="2" t="s">
        <v>277</v>
      </c>
      <c r="G45" s="2" t="s">
        <v>278</v>
      </c>
      <c r="H45" s="2" t="s">
        <v>279</v>
      </c>
      <c r="I45" s="2" t="s">
        <v>280</v>
      </c>
    </row>
    <row r="46" spans="1:9" ht="158.4" x14ac:dyDescent="0.3">
      <c r="A46" s="2">
        <f>IFERROR(IF(ISBLANK(TEXT(桃園區[[#This Row],[機構名稱]],)),"",ROW(桃園區[[#This Row],[機構名稱]])-1),"")</f>
        <v>45</v>
      </c>
      <c r="B46" s="2" t="s">
        <v>281</v>
      </c>
      <c r="C46" s="2" t="s">
        <v>282</v>
      </c>
      <c r="D46" s="2" t="s">
        <v>283</v>
      </c>
      <c r="E46" s="2" t="s">
        <v>284</v>
      </c>
      <c r="F46" s="2" t="s">
        <v>285</v>
      </c>
      <c r="G46" s="2" t="s">
        <v>250</v>
      </c>
      <c r="I46" s="2" t="s">
        <v>92</v>
      </c>
    </row>
    <row r="47" spans="1:9" ht="198" x14ac:dyDescent="0.3">
      <c r="A47" s="2">
        <f>IFERROR(IF(ISBLANK(TEXT(桃園區[[#This Row],[機構名稱]],)),"",ROW(桃園區[[#This Row],[機構名稱]])-1),"")</f>
        <v>46</v>
      </c>
      <c r="B47" s="2" t="s">
        <v>286</v>
      </c>
      <c r="C47" s="2" t="s">
        <v>287</v>
      </c>
      <c r="D47" s="2" t="s">
        <v>288</v>
      </c>
      <c r="F47" s="2" t="s">
        <v>289</v>
      </c>
      <c r="G47" s="2" t="s">
        <v>290</v>
      </c>
      <c r="H47" s="2" t="s">
        <v>291</v>
      </c>
      <c r="I47" s="2" t="s">
        <v>292</v>
      </c>
    </row>
    <row r="48" spans="1:9" ht="138.6" x14ac:dyDescent="0.3">
      <c r="A48" s="2">
        <f>IFERROR(IF(ISBLANK(TEXT(桃園區[[#This Row],[機構名稱]],)),"",ROW(桃園區[[#This Row],[機構名稱]])-1),"")</f>
        <v>47</v>
      </c>
      <c r="B48" s="2" t="s">
        <v>293</v>
      </c>
      <c r="C48" s="2" t="s">
        <v>294</v>
      </c>
      <c r="D48" s="2" t="s">
        <v>295</v>
      </c>
      <c r="F48" s="2" t="s">
        <v>296</v>
      </c>
      <c r="G48" s="2" t="s">
        <v>43</v>
      </c>
      <c r="H48" s="2" t="s">
        <v>153</v>
      </c>
      <c r="I48" s="2" t="s">
        <v>99</v>
      </c>
    </row>
    <row r="49" spans="1:9" ht="217.8" x14ac:dyDescent="0.3">
      <c r="A49" s="2">
        <f>IFERROR(IF(ISBLANK(TEXT(桃園區[[#This Row],[機構名稱]],)),"",ROW(桃園區[[#This Row],[機構名稱]])-1),"")</f>
        <v>48</v>
      </c>
      <c r="B49" s="2" t="s">
        <v>297</v>
      </c>
      <c r="C49" s="2" t="s">
        <v>298</v>
      </c>
      <c r="D49" s="2" t="s">
        <v>299</v>
      </c>
      <c r="E49" s="2" t="s">
        <v>300</v>
      </c>
      <c r="F49" s="2" t="s">
        <v>301</v>
      </c>
      <c r="G49" s="2" t="s">
        <v>302</v>
      </c>
      <c r="H49" s="2" t="s">
        <v>38</v>
      </c>
      <c r="I49" s="2" t="s">
        <v>141</v>
      </c>
    </row>
    <row r="50" spans="1:9" ht="39.6" x14ac:dyDescent="0.3">
      <c r="A50" s="2">
        <f>IFERROR(IF(ISBLANK(TEXT(桃園區[[#This Row],[機構名稱]],)),"",ROW(桃園區[[#This Row],[機構名稱]])-1),"")</f>
        <v>49</v>
      </c>
      <c r="B50" s="2" t="s">
        <v>303</v>
      </c>
      <c r="C50" s="2" t="s">
        <v>304</v>
      </c>
      <c r="D50" s="2" t="s">
        <v>305</v>
      </c>
      <c r="E50" s="2" t="s">
        <v>306</v>
      </c>
      <c r="F50" s="2" t="s">
        <v>307</v>
      </c>
      <c r="G50" s="2" t="s">
        <v>43</v>
      </c>
      <c r="H50" s="2" t="s">
        <v>70</v>
      </c>
      <c r="I50" s="2" t="s">
        <v>71</v>
      </c>
    </row>
    <row r="51" spans="1:9" ht="237.6" x14ac:dyDescent="0.3">
      <c r="A51" s="2">
        <f>IFERROR(IF(ISBLANK(TEXT(桃園區[[#This Row],[機構名稱]],)),"",ROW(桃園區[[#This Row],[機構名稱]])-1),"")</f>
        <v>50</v>
      </c>
      <c r="B51" s="2" t="s">
        <v>308</v>
      </c>
      <c r="C51" s="2" t="s">
        <v>309</v>
      </c>
      <c r="D51" s="2" t="s">
        <v>310</v>
      </c>
      <c r="E51" s="2" t="s">
        <v>311</v>
      </c>
      <c r="F51" s="2" t="s">
        <v>312</v>
      </c>
      <c r="G51" s="2" t="s">
        <v>29</v>
      </c>
      <c r="H51" s="2" t="s">
        <v>178</v>
      </c>
      <c r="I51" s="2" t="s">
        <v>71</v>
      </c>
    </row>
    <row r="52" spans="1:9" ht="39.6" x14ac:dyDescent="0.3">
      <c r="A52" s="2">
        <f>IFERROR(IF(ISBLANK(TEXT(桃園區[[#This Row],[機構名稱]],)),"",ROW(桃園區[[#This Row],[機構名稱]])-1),"")</f>
        <v>51</v>
      </c>
      <c r="B52" s="2" t="s">
        <v>313</v>
      </c>
      <c r="C52" s="2" t="s">
        <v>314</v>
      </c>
      <c r="D52" s="2" t="s">
        <v>315</v>
      </c>
      <c r="E52" s="2" t="s">
        <v>316</v>
      </c>
      <c r="F52" s="2" t="s">
        <v>317</v>
      </c>
      <c r="G52" s="2" t="s">
        <v>111</v>
      </c>
      <c r="I52" s="2" t="s">
        <v>71</v>
      </c>
    </row>
    <row r="53" spans="1:9" ht="198" x14ac:dyDescent="0.3">
      <c r="A53" s="2">
        <f>IFERROR(IF(ISBLANK(TEXT(桃園區[[#This Row],[機構名稱]],)),"",ROW(桃園區[[#This Row],[機構名稱]])-1),"")</f>
        <v>52</v>
      </c>
      <c r="B53" s="2" t="s">
        <v>318</v>
      </c>
      <c r="C53" s="2" t="s">
        <v>319</v>
      </c>
      <c r="D53" s="2" t="s">
        <v>320</v>
      </c>
      <c r="F53" s="2" t="s">
        <v>321</v>
      </c>
      <c r="G53" s="2" t="s">
        <v>215</v>
      </c>
      <c r="H53" s="2" t="s">
        <v>322</v>
      </c>
      <c r="I53" s="2" t="s">
        <v>323</v>
      </c>
    </row>
    <row r="54" spans="1:9" ht="59.4" x14ac:dyDescent="0.3">
      <c r="A54" s="2">
        <f>IFERROR(IF(ISBLANK(TEXT(桃園區[[#This Row],[機構名稱]],)),"",ROW(桃園區[[#This Row],[機構名稱]])-1),"")</f>
        <v>53</v>
      </c>
      <c r="B54" s="2" t="s">
        <v>324</v>
      </c>
      <c r="C54" s="2" t="s">
        <v>325</v>
      </c>
      <c r="D54" s="2" t="s">
        <v>326</v>
      </c>
      <c r="F54" s="2" t="s">
        <v>327</v>
      </c>
      <c r="G54" s="2" t="s">
        <v>111</v>
      </c>
      <c r="H54" s="2" t="s">
        <v>158</v>
      </c>
      <c r="I54" s="2" t="s">
        <v>328</v>
      </c>
    </row>
    <row r="55" spans="1:9" ht="138.6" x14ac:dyDescent="0.3">
      <c r="A55" s="2">
        <f>IFERROR(IF(ISBLANK(TEXT(桃園區[[#This Row],[機構名稱]],)),"",ROW(桃園區[[#This Row],[機構名稱]])-1),"")</f>
        <v>54</v>
      </c>
      <c r="B55" s="2" t="s">
        <v>329</v>
      </c>
      <c r="C55" s="2" t="s">
        <v>330</v>
      </c>
      <c r="D55" s="2" t="s">
        <v>331</v>
      </c>
      <c r="F55" s="2" t="s">
        <v>332</v>
      </c>
      <c r="G55" s="2" t="s">
        <v>43</v>
      </c>
      <c r="H55" s="2" t="s">
        <v>333</v>
      </c>
      <c r="I55" s="2" t="s">
        <v>99</v>
      </c>
    </row>
    <row r="56" spans="1:9" ht="118.8" x14ac:dyDescent="0.3">
      <c r="A56" s="2">
        <f>IFERROR(IF(ISBLANK(TEXT(桃園區[[#This Row],[機構名稱]],)),"",ROW(桃園區[[#This Row],[機構名稱]])-1),"")</f>
        <v>55</v>
      </c>
      <c r="B56" s="2" t="s">
        <v>334</v>
      </c>
      <c r="C56" s="2" t="s">
        <v>335</v>
      </c>
      <c r="D56" s="2" t="s">
        <v>336</v>
      </c>
      <c r="F56" s="2" t="s">
        <v>337</v>
      </c>
      <c r="G56" s="2" t="s">
        <v>338</v>
      </c>
      <c r="H56" s="2" t="s">
        <v>339</v>
      </c>
      <c r="I56" s="2" t="s">
        <v>340</v>
      </c>
    </row>
    <row r="57" spans="1:9" ht="198" x14ac:dyDescent="0.3">
      <c r="A57" s="2">
        <f>IFERROR(IF(ISBLANK(TEXT(桃園區[[#This Row],[機構名稱]],)),"",ROW(桃園區[[#This Row],[機構名稱]])-1),"")</f>
        <v>56</v>
      </c>
      <c r="B57" s="2" t="s">
        <v>341</v>
      </c>
      <c r="C57" s="2" t="s">
        <v>342</v>
      </c>
      <c r="D57" s="2" t="s">
        <v>343</v>
      </c>
      <c r="F57" s="2" t="s">
        <v>344</v>
      </c>
      <c r="G57" s="2" t="s">
        <v>215</v>
      </c>
      <c r="H57" s="2" t="s">
        <v>345</v>
      </c>
      <c r="I57" s="2" t="s">
        <v>346</v>
      </c>
    </row>
    <row r="58" spans="1:9" ht="99" x14ac:dyDescent="0.3">
      <c r="A58" s="2">
        <f>IFERROR(IF(ISBLANK(TEXT(桃園區[[#This Row],[機構名稱]],)),"",ROW(桃園區[[#This Row],[機構名稱]])-1),"")</f>
        <v>57</v>
      </c>
      <c r="B58" s="2" t="s">
        <v>347</v>
      </c>
      <c r="C58" s="2" t="s">
        <v>348</v>
      </c>
      <c r="D58" s="2" t="s">
        <v>349</v>
      </c>
      <c r="F58" s="2" t="s">
        <v>350</v>
      </c>
      <c r="G58" s="2" t="s">
        <v>264</v>
      </c>
      <c r="H58" s="2" t="s">
        <v>251</v>
      </c>
      <c r="I58" s="2" t="s">
        <v>145</v>
      </c>
    </row>
    <row r="59" spans="1:9" ht="99" x14ac:dyDescent="0.3">
      <c r="A59" s="2">
        <f>IFERROR(IF(ISBLANK(TEXT(桃園區[[#This Row],[機構名稱]],)),"",ROW(桃園區[[#This Row],[機構名稱]])-1),"")</f>
        <v>58</v>
      </c>
      <c r="B59" s="2" t="s">
        <v>351</v>
      </c>
      <c r="C59" s="2" t="s">
        <v>352</v>
      </c>
      <c r="D59" s="2" t="s">
        <v>353</v>
      </c>
      <c r="F59" s="2" t="s">
        <v>354</v>
      </c>
      <c r="G59" s="2" t="s">
        <v>264</v>
      </c>
      <c r="H59" s="2" t="s">
        <v>355</v>
      </c>
      <c r="I59" s="2" t="s">
        <v>84</v>
      </c>
    </row>
    <row r="60" spans="1:9" ht="138.6" x14ac:dyDescent="0.3">
      <c r="A60" s="2">
        <f>IFERROR(IF(ISBLANK(TEXT(桃園區[[#This Row],[機構名稱]],)),"",ROW(桃園區[[#This Row],[機構名稱]])-1),"")</f>
        <v>59</v>
      </c>
      <c r="B60" s="2" t="s">
        <v>356</v>
      </c>
      <c r="C60" s="2" t="s">
        <v>357</v>
      </c>
      <c r="D60" s="2" t="s">
        <v>358</v>
      </c>
      <c r="E60" s="2" t="s">
        <v>359</v>
      </c>
      <c r="F60" s="2" t="s">
        <v>360</v>
      </c>
      <c r="G60" s="2" t="s">
        <v>361</v>
      </c>
      <c r="H60" s="2" t="s">
        <v>70</v>
      </c>
      <c r="I60" s="2" t="s">
        <v>71</v>
      </c>
    </row>
    <row r="61" spans="1:9" ht="99" x14ac:dyDescent="0.3">
      <c r="A61" s="2">
        <f>IFERROR(IF(ISBLANK(TEXT(桃園區[[#This Row],[機構名稱]],)),"",ROW(桃園區[[#This Row],[機構名稱]])-1),"")</f>
        <v>60</v>
      </c>
      <c r="B61" s="2" t="s">
        <v>362</v>
      </c>
      <c r="C61" s="2" t="s">
        <v>363</v>
      </c>
      <c r="D61" s="2" t="s">
        <v>364</v>
      </c>
      <c r="F61" s="2" t="s">
        <v>365</v>
      </c>
      <c r="G61" s="2" t="s">
        <v>37</v>
      </c>
      <c r="H61" s="2" t="s">
        <v>366</v>
      </c>
      <c r="I61" s="2" t="s">
        <v>252</v>
      </c>
    </row>
    <row r="62" spans="1:9" ht="59.4" x14ac:dyDescent="0.3">
      <c r="A62" s="2">
        <f>IFERROR(IF(ISBLANK(TEXT(桃園區[[#This Row],[機構名稱]],)),"",ROW(桃園區[[#This Row],[機構名稱]])-1),"")</f>
        <v>61</v>
      </c>
      <c r="B62" s="2" t="s">
        <v>367</v>
      </c>
      <c r="C62" s="2" t="s">
        <v>368</v>
      </c>
      <c r="D62" s="2" t="s">
        <v>369</v>
      </c>
      <c r="E62" s="2" t="s">
        <v>370</v>
      </c>
      <c r="F62" s="2" t="s">
        <v>371</v>
      </c>
      <c r="G62" s="2" t="s">
        <v>372</v>
      </c>
      <c r="H62" s="2" t="s">
        <v>373</v>
      </c>
      <c r="I62" s="2" t="s">
        <v>374</v>
      </c>
    </row>
    <row r="63" spans="1:9" ht="237.6" x14ac:dyDescent="0.3">
      <c r="A63" s="2">
        <f>IFERROR(IF(ISBLANK(TEXT(桃園區[[#This Row],[機構名稱]],)),"",ROW(桃園區[[#This Row],[機構名稱]])-1),"")</f>
        <v>62</v>
      </c>
      <c r="B63" s="2" t="s">
        <v>375</v>
      </c>
      <c r="C63" s="2" t="s">
        <v>376</v>
      </c>
      <c r="D63" s="2" t="s">
        <v>377</v>
      </c>
      <c r="E63" s="2" t="s">
        <v>378</v>
      </c>
      <c r="F63" s="2" t="s">
        <v>379</v>
      </c>
      <c r="G63" s="2" t="s">
        <v>29</v>
      </c>
      <c r="H63" s="2" t="s">
        <v>380</v>
      </c>
      <c r="I63" s="2" t="s">
        <v>99</v>
      </c>
    </row>
    <row r="64" spans="1:9" ht="39.6" x14ac:dyDescent="0.3">
      <c r="A64" s="2">
        <f>IFERROR(IF(ISBLANK(TEXT(桃園區[[#This Row],[機構名稱]],)),"",ROW(桃園區[[#This Row],[機構名稱]])-1),"")</f>
        <v>63</v>
      </c>
      <c r="B64" s="2" t="s">
        <v>381</v>
      </c>
      <c r="C64" s="2" t="s">
        <v>382</v>
      </c>
      <c r="D64" s="2" t="s">
        <v>383</v>
      </c>
      <c r="F64" s="2" t="s">
        <v>384</v>
      </c>
      <c r="G64" s="2" t="s">
        <v>111</v>
      </c>
      <c r="H64" s="2" t="s">
        <v>76</v>
      </c>
      <c r="I64" s="2" t="s">
        <v>84</v>
      </c>
    </row>
    <row r="65" spans="1:9" ht="59.4" x14ac:dyDescent="0.3">
      <c r="A65" s="2">
        <f>IFERROR(IF(ISBLANK(TEXT(桃園區[[#This Row],[機構名稱]],)),"",ROW(桃園區[[#This Row],[機構名稱]])-1),"")</f>
        <v>64</v>
      </c>
      <c r="B65" s="2" t="s">
        <v>385</v>
      </c>
      <c r="C65" s="2" t="s">
        <v>386</v>
      </c>
      <c r="D65" s="2" t="s">
        <v>387</v>
      </c>
      <c r="G65" s="2" t="s">
        <v>245</v>
      </c>
      <c r="H65" s="2" t="s">
        <v>76</v>
      </c>
      <c r="I65" s="2" t="s">
        <v>84</v>
      </c>
    </row>
    <row r="66" spans="1:9" x14ac:dyDescent="0.3">
      <c r="A66" s="2" t="str">
        <f>IFERROR(IF(ISBLANK(TEXT(桃園區[[#This Row],[機構名稱]],)),"",ROW(桃園區[[#This Row],[機構名稱]])-1),"")</f>
        <v/>
      </c>
    </row>
    <row r="67" spans="1:9" x14ac:dyDescent="0.3">
      <c r="A67" s="2" t="str">
        <f>IFERROR(IF(ISBLANK(TEXT(桃園區[[#This Row],[機構名稱]],)),"",ROW(桃園區[[#This Row],[機構名稱]])-1),"")</f>
        <v/>
      </c>
    </row>
    <row r="68" spans="1:9" x14ac:dyDescent="0.3">
      <c r="A68" s="2" t="str">
        <f>IFERROR(IF(ISBLANK(TEXT(桃園區[[#This Row],[機構名稱]],)),"",ROW(桃園區[[#This Row],[機構名稱]])-1),"")</f>
        <v/>
      </c>
    </row>
    <row r="69" spans="1:9" x14ac:dyDescent="0.3">
      <c r="A69" s="2" t="str">
        <f>IFERROR(IF(ISBLANK(TEXT(桃園區[[#This Row],[機構名稱]],)),"",ROW(桃園區[[#This Row],[機構名稱]])-1),"")</f>
        <v/>
      </c>
    </row>
    <row r="70" spans="1:9" x14ac:dyDescent="0.3">
      <c r="A70" s="2" t="str">
        <f>IFERROR(IF(ISBLANK(TEXT(桃園區[[#This Row],[機構名稱]],)),"",ROW(桃園區[[#This Row],[機構名稱]])-1),"")</f>
        <v/>
      </c>
    </row>
    <row r="71" spans="1:9" x14ac:dyDescent="0.3">
      <c r="A71" s="2" t="str">
        <f>IFERROR(IF(ISBLANK(TEXT(桃園區[[#This Row],[機構名稱]],)),"",ROW(桃園區[[#This Row],[機構名稱]])-1),"")</f>
        <v/>
      </c>
    </row>
    <row r="72" spans="1:9" x14ac:dyDescent="0.3">
      <c r="A72" s="2" t="str">
        <f>IFERROR(IF(ISBLANK(TEXT(桃園區[[#This Row],[機構名稱]],)),"",ROW(桃園區[[#This Row],[機構名稱]])-1),"")</f>
        <v/>
      </c>
    </row>
    <row r="73" spans="1:9" x14ac:dyDescent="0.3">
      <c r="A73" s="2" t="str">
        <f>IFERROR(IF(ISBLANK(TEXT(桃園區[[#This Row],[機構名稱]],)),"",ROW(桃園區[[#This Row],[機構名稱]])-1),"")</f>
        <v/>
      </c>
    </row>
    <row r="74" spans="1:9" x14ac:dyDescent="0.3">
      <c r="A74" s="2" t="str">
        <f>IFERROR(IF(ISBLANK(TEXT(桃園區[[#This Row],[機構名稱]],)),"",ROW(桃園區[[#This Row],[機構名稱]])-1),"")</f>
        <v/>
      </c>
    </row>
    <row r="75" spans="1:9" x14ac:dyDescent="0.3">
      <c r="A75" s="2" t="str">
        <f>IFERROR(IF(ISBLANK(TEXT(桃園區[[#This Row],[機構名稱]],)),"",ROW(桃園區[[#This Row],[機構名稱]])-1),"")</f>
        <v/>
      </c>
    </row>
    <row r="76" spans="1:9" x14ac:dyDescent="0.3">
      <c r="A76" s="2" t="str">
        <f>IFERROR(IF(ISBLANK(TEXT(桃園區[[#This Row],[機構名稱]],)),"",ROW(桃園區[[#This Row],[機構名稱]])-1),"")</f>
        <v/>
      </c>
    </row>
    <row r="77" spans="1:9" x14ac:dyDescent="0.3">
      <c r="A77" s="2" t="str">
        <f>IFERROR(IF(ISBLANK(TEXT(桃園區[[#This Row],[機構名稱]],)),"",ROW(桃園區[[#This Row],[機構名稱]])-1),"")</f>
        <v/>
      </c>
    </row>
    <row r="78" spans="1:9" x14ac:dyDescent="0.3">
      <c r="A78" s="2" t="str">
        <f>IFERROR(IF(ISBLANK(TEXT(桃園區[[#This Row],[機構名稱]],)),"",ROW(桃園區[[#This Row],[機構名稱]])-1),"")</f>
        <v/>
      </c>
    </row>
    <row r="79" spans="1:9" x14ac:dyDescent="0.3">
      <c r="A79" s="2" t="str">
        <f>IFERROR(IF(ISBLANK(TEXT(桃園區[[#This Row],[機構名稱]],)),"",ROW(桃園區[[#This Row],[機構名稱]])-1),"")</f>
        <v/>
      </c>
    </row>
    <row r="80" spans="1:9" x14ac:dyDescent="0.3">
      <c r="A80" s="2" t="str">
        <f>IFERROR(IF(ISBLANK(TEXT(桃園區[[#This Row],[機構名稱]],)),"",ROW(桃園區[[#This Row],[機構名稱]])-1),"")</f>
        <v/>
      </c>
    </row>
    <row r="81" spans="1:1" x14ac:dyDescent="0.3">
      <c r="A81" s="2" t="str">
        <f>IFERROR(IF(ISBLANK(TEXT(桃園區[[#This Row],[機構名稱]],)),"",ROW(桃園區[[#This Row],[機構名稱]])-1),"")</f>
        <v/>
      </c>
    </row>
    <row r="82" spans="1:1" x14ac:dyDescent="0.3">
      <c r="A82" s="2" t="str">
        <f>IFERROR(IF(ISBLANK(TEXT(桃園區[[#This Row],[機構名稱]],)),"",ROW(桃園區[[#This Row],[機構名稱]])-1),"")</f>
        <v/>
      </c>
    </row>
    <row r="83" spans="1:1" x14ac:dyDescent="0.3">
      <c r="A83" s="2" t="str">
        <f>IFERROR(IF(ISBLANK(TEXT(桃園區[[#This Row],[機構名稱]],)),"",ROW(桃園區[[#This Row],[機構名稱]])-1),"")</f>
        <v/>
      </c>
    </row>
    <row r="84" spans="1:1" x14ac:dyDescent="0.3">
      <c r="A84" s="2" t="str">
        <f>IFERROR(IF(ISBLANK(TEXT(桃園區[[#This Row],[機構名稱]],)),"",ROW(桃園區[[#This Row],[機構名稱]])-1),"")</f>
        <v/>
      </c>
    </row>
    <row r="85" spans="1:1" x14ac:dyDescent="0.3">
      <c r="A85" s="2" t="str">
        <f>IFERROR(IF(ISBLANK(TEXT(桃園區[[#This Row],[機構名稱]],)),"",ROW(桃園區[[#This Row],[機構名稱]])-1),"")</f>
        <v/>
      </c>
    </row>
    <row r="86" spans="1:1" x14ac:dyDescent="0.3">
      <c r="A86" s="2" t="str">
        <f>IFERROR(IF(ISBLANK(TEXT(桃園區[[#This Row],[機構名稱]],)),"",ROW(桃園區[[#This Row],[機構名稱]])-1),"")</f>
        <v/>
      </c>
    </row>
    <row r="87" spans="1:1" x14ac:dyDescent="0.3">
      <c r="A87" s="2" t="str">
        <f>IFERROR(IF(ISBLANK(TEXT(桃園區[[#This Row],[機構名稱]],)),"",ROW(桃園區[[#This Row],[機構名稱]])-1),"")</f>
        <v/>
      </c>
    </row>
    <row r="88" spans="1:1" x14ac:dyDescent="0.3">
      <c r="A88" s="2" t="str">
        <f>IFERROR(IF(ISBLANK(TEXT(桃園區[[#This Row],[機構名稱]],)),"",ROW(桃園區[[#This Row],[機構名稱]])-1),"")</f>
        <v/>
      </c>
    </row>
    <row r="89" spans="1:1" x14ac:dyDescent="0.3">
      <c r="A89" s="2" t="str">
        <f>IFERROR(IF(ISBLANK(TEXT(桃園區[[#This Row],[機構名稱]],)),"",ROW(桃園區[[#This Row],[機構名稱]])-1),"")</f>
        <v/>
      </c>
    </row>
    <row r="90" spans="1:1" x14ac:dyDescent="0.3">
      <c r="A90" s="2" t="str">
        <f>IFERROR(IF(ISBLANK(TEXT(桃園區[[#This Row],[機構名稱]],)),"",ROW(桃園區[[#This Row],[機構名稱]])-1),"")</f>
        <v/>
      </c>
    </row>
    <row r="91" spans="1:1" x14ac:dyDescent="0.3">
      <c r="A91" s="2" t="str">
        <f>IFERROR(IF(ISBLANK(TEXT(桃園區[[#This Row],[機構名稱]],)),"",ROW(桃園區[[#This Row],[機構名稱]])-1),"")</f>
        <v/>
      </c>
    </row>
    <row r="92" spans="1:1" x14ac:dyDescent="0.3">
      <c r="A92" s="2" t="str">
        <f>IFERROR(IF(ISBLANK(TEXT(桃園區[[#This Row],[機構名稱]],)),"",ROW(桃園區[[#This Row],[機構名稱]])-1),"")</f>
        <v/>
      </c>
    </row>
    <row r="93" spans="1:1" x14ac:dyDescent="0.3">
      <c r="A93" s="2" t="str">
        <f>IFERROR(IF(ISBLANK(TEXT(桃園區[[#This Row],[機構名稱]],)),"",ROW(桃園區[[#This Row],[機構名稱]])-1),"")</f>
        <v/>
      </c>
    </row>
    <row r="94" spans="1:1" x14ac:dyDescent="0.3">
      <c r="A94" s="2" t="str">
        <f>IFERROR(IF(ISBLANK(TEXT(桃園區[[#This Row],[機構名稱]],)),"",ROW(桃園區[[#This Row],[機構名稱]])-1),"")</f>
        <v/>
      </c>
    </row>
    <row r="95" spans="1:1" x14ac:dyDescent="0.3">
      <c r="A95" s="2" t="str">
        <f>IFERROR(IF(ISBLANK(TEXT(桃園區[[#This Row],[機構名稱]],)),"",ROW(桃園區[[#This Row],[機構名稱]])-1),"")</f>
        <v/>
      </c>
    </row>
    <row r="96" spans="1:1" x14ac:dyDescent="0.3">
      <c r="A96" s="2" t="str">
        <f>IFERROR(IF(ISBLANK(TEXT(桃園區[[#This Row],[機構名稱]],)),"",ROW(桃園區[[#This Row],[機構名稱]])-1),"")</f>
        <v/>
      </c>
    </row>
    <row r="97" spans="1:1" x14ac:dyDescent="0.3">
      <c r="A97" s="2" t="str">
        <f>IFERROR(IF(ISBLANK(TEXT(桃園區[[#This Row],[機構名稱]],)),"",ROW(桃園區[[#This Row],[機構名稱]])-1),"")</f>
        <v/>
      </c>
    </row>
    <row r="98" spans="1:1" x14ac:dyDescent="0.3">
      <c r="A98" s="2" t="str">
        <f>IFERROR(IF(ISBLANK(TEXT(桃園區[[#This Row],[機構名稱]],)),"",ROW(桃園區[[#This Row],[機構名稱]])-1),"")</f>
        <v/>
      </c>
    </row>
    <row r="99" spans="1:1" x14ac:dyDescent="0.3">
      <c r="A99" s="2" t="str">
        <f>IFERROR(IF(ISBLANK(TEXT(桃園區[[#This Row],[機構名稱]],)),"",ROW(桃園區[[#This Row],[機構名稱]])-1),"")</f>
        <v/>
      </c>
    </row>
    <row r="100" spans="1:1" x14ac:dyDescent="0.3">
      <c r="A100" s="2" t="str">
        <f>IFERROR(IF(ISBLANK(TEXT(桃園區[[#This Row],[機構名稱]],)),"",ROW(桃園區[[#This Row],[機構名稱]])-1),"")</f>
        <v/>
      </c>
    </row>
    <row r="101" spans="1:1" x14ac:dyDescent="0.3">
      <c r="A101" s="2" t="str">
        <f>IFERROR(IF(ISBLANK(TEXT(桃園區[[#This Row],[機構名稱]],)),"",ROW(桃園區[[#This Row],[機構名稱]])-1),"")</f>
        <v/>
      </c>
    </row>
    <row r="102" spans="1:1" x14ac:dyDescent="0.3">
      <c r="A102" s="2" t="str">
        <f>IFERROR(IF(ISBLANK(TEXT(桃園區[[#This Row],[機構名稱]],)),"",ROW(桃園區[[#This Row],[機構名稱]])-1),"")</f>
        <v/>
      </c>
    </row>
    <row r="103" spans="1:1" x14ac:dyDescent="0.3">
      <c r="A103" s="2" t="str">
        <f>IFERROR(IF(ISBLANK(TEXT(桃園區[[#This Row],[機構名稱]],)),"",ROW(桃園區[[#This Row],[機構名稱]])-1),"")</f>
        <v/>
      </c>
    </row>
    <row r="104" spans="1:1" x14ac:dyDescent="0.3">
      <c r="A104" s="2" t="str">
        <f>IFERROR(IF(ISBLANK(TEXT(桃園區[[#This Row],[機構名稱]],)),"",ROW(桃園區[[#This Row],[機構名稱]])-1),"")</f>
        <v/>
      </c>
    </row>
    <row r="105" spans="1:1" x14ac:dyDescent="0.3">
      <c r="A105" s="2" t="str">
        <f>IFERROR(IF(ISBLANK(TEXT(桃園區[[#This Row],[機構名稱]],)),"",ROW(桃園區[[#This Row],[機構名稱]])-1),"")</f>
        <v/>
      </c>
    </row>
    <row r="106" spans="1:1" x14ac:dyDescent="0.3">
      <c r="A106" s="2" t="str">
        <f>IFERROR(IF(ISBLANK(TEXT(桃園區[[#This Row],[機構名稱]],)),"",ROW(桃園區[[#This Row],[機構名稱]])-1),"")</f>
        <v/>
      </c>
    </row>
    <row r="107" spans="1:1" x14ac:dyDescent="0.3">
      <c r="A107" s="2" t="str">
        <f>IFERROR(IF(ISBLANK(TEXT(桃園區[[#This Row],[機構名稱]],)),"",ROW(桃園區[[#This Row],[機構名稱]])-1),"")</f>
        <v/>
      </c>
    </row>
    <row r="108" spans="1:1" x14ac:dyDescent="0.3">
      <c r="A108" s="2" t="str">
        <f>IFERROR(IF(ISBLANK(TEXT(桃園區[[#This Row],[機構名稱]],)),"",ROW(桃園區[[#This Row],[機構名稱]])-1),"")</f>
        <v/>
      </c>
    </row>
    <row r="109" spans="1:1" x14ac:dyDescent="0.3">
      <c r="A109" s="2" t="str">
        <f>IFERROR(IF(ISBLANK(TEXT(桃園區[[#This Row],[機構名稱]],)),"",ROW(桃園區[[#This Row],[機構名稱]])-1),"")</f>
        <v/>
      </c>
    </row>
    <row r="110" spans="1:1" x14ac:dyDescent="0.3">
      <c r="A110" s="2" t="str">
        <f>IFERROR(IF(ISBLANK(TEXT(桃園區[[#This Row],[機構名稱]],)),"",ROW(桃園區[[#This Row],[機構名稱]])-1),"")</f>
        <v/>
      </c>
    </row>
    <row r="111" spans="1:1" x14ac:dyDescent="0.3">
      <c r="A111" s="2" t="str">
        <f>IFERROR(IF(ISBLANK(TEXT(桃園區[[#This Row],[機構名稱]],)),"",ROW(桃園區[[#This Row],[機構名稱]])-1),"")</f>
        <v/>
      </c>
    </row>
    <row r="112" spans="1:1" x14ac:dyDescent="0.3">
      <c r="A112" s="2" t="str">
        <f>IFERROR(IF(ISBLANK(TEXT(桃園區[[#This Row],[機構名稱]],)),"",ROW(桃園區[[#This Row],[機構名稱]])-1),"")</f>
        <v/>
      </c>
    </row>
    <row r="113" spans="1:1" x14ac:dyDescent="0.3">
      <c r="A113" s="2" t="str">
        <f>IFERROR(IF(ISBLANK(TEXT(桃園區[[#This Row],[機構名稱]],)),"",ROW(桃園區[[#This Row],[機構名稱]])-1),"")</f>
        <v/>
      </c>
    </row>
    <row r="114" spans="1:1" x14ac:dyDescent="0.3">
      <c r="A114" s="2" t="str">
        <f>IFERROR(IF(ISBLANK(TEXT(桃園區[[#This Row],[機構名稱]],)),"",ROW(桃園區[[#This Row],[機構名稱]])-1),"")</f>
        <v/>
      </c>
    </row>
    <row r="115" spans="1:1" x14ac:dyDescent="0.3">
      <c r="A115" s="2" t="str">
        <f>IFERROR(IF(ISBLANK(TEXT(桃園區[[#This Row],[機構名稱]],)),"",ROW(桃園區[[#This Row],[機構名稱]])-1),"")</f>
        <v/>
      </c>
    </row>
    <row r="116" spans="1:1" x14ac:dyDescent="0.3">
      <c r="A116" s="2" t="str">
        <f>IFERROR(IF(ISBLANK(TEXT(桃園區[[#This Row],[機構名稱]],)),"",ROW(桃園區[[#This Row],[機構名稱]])-1),"")</f>
        <v/>
      </c>
    </row>
    <row r="117" spans="1:1" x14ac:dyDescent="0.3">
      <c r="A117" s="2" t="str">
        <f>IFERROR(IF(ISBLANK(TEXT(桃園區[[#This Row],[機構名稱]],)),"",ROW(桃園區[[#This Row],[機構名稱]])-1),"")</f>
        <v/>
      </c>
    </row>
    <row r="118" spans="1:1" x14ac:dyDescent="0.3">
      <c r="A118" s="2" t="str">
        <f>IFERROR(IF(ISBLANK(TEXT(桃園區[[#This Row],[機構名稱]],)),"",ROW(桃園區[[#This Row],[機構名稱]])-1),"")</f>
        <v/>
      </c>
    </row>
    <row r="119" spans="1:1" x14ac:dyDescent="0.3">
      <c r="A119" s="2" t="str">
        <f>IFERROR(IF(ISBLANK(TEXT(桃園區[[#This Row],[機構名稱]],)),"",ROW(桃園區[[#This Row],[機構名稱]])-1),"")</f>
        <v/>
      </c>
    </row>
    <row r="120" spans="1:1" x14ac:dyDescent="0.3">
      <c r="A120" s="2" t="str">
        <f>IFERROR(IF(ISBLANK(TEXT(桃園區[[#This Row],[機構名稱]],)),"",ROW(桃園區[[#This Row],[機構名稱]])-1),"")</f>
        <v/>
      </c>
    </row>
    <row r="121" spans="1:1" x14ac:dyDescent="0.3">
      <c r="A121" s="2" t="str">
        <f>IFERROR(IF(ISBLANK(TEXT(桃園區[[#This Row],[機構名稱]],)),"",ROW(桃園區[[#This Row],[機構名稱]])-1),"")</f>
        <v/>
      </c>
    </row>
    <row r="122" spans="1:1" x14ac:dyDescent="0.3">
      <c r="A122" s="2" t="str">
        <f>IFERROR(IF(ISBLANK(TEXT(桃園區[[#This Row],[機構名稱]],)),"",ROW(桃園區[[#This Row],[機構名稱]])-1),"")</f>
        <v/>
      </c>
    </row>
    <row r="123" spans="1:1" x14ac:dyDescent="0.3">
      <c r="A123" s="2" t="str">
        <f>IFERROR(IF(ISBLANK(TEXT(桃園區[[#This Row],[機構名稱]],)),"",ROW(桃園區[[#This Row],[機構名稱]])-1),"")</f>
        <v/>
      </c>
    </row>
    <row r="124" spans="1:1" x14ac:dyDescent="0.3">
      <c r="A124" s="2" t="str">
        <f>IFERROR(IF(ISBLANK(TEXT(桃園區[[#This Row],[機構名稱]],)),"",ROW(桃園區[[#This Row],[機構名稱]])-1),"")</f>
        <v/>
      </c>
    </row>
    <row r="125" spans="1:1" x14ac:dyDescent="0.3">
      <c r="A125" s="2" t="str">
        <f>IFERROR(IF(ISBLANK(TEXT(桃園區[[#This Row],[機構名稱]],)),"",ROW(桃園區[[#This Row],[機構名稱]])-1),"")</f>
        <v/>
      </c>
    </row>
    <row r="126" spans="1:1" x14ac:dyDescent="0.3">
      <c r="A126" s="2" t="str">
        <f>IFERROR(IF(ISBLANK(TEXT(桃園區[[#This Row],[機構名稱]],)),"",ROW(桃園區[[#This Row],[機構名稱]])-1),"")</f>
        <v/>
      </c>
    </row>
    <row r="127" spans="1:1" x14ac:dyDescent="0.3">
      <c r="A127" s="2" t="str">
        <f>IFERROR(IF(ISBLANK(TEXT(桃園區[[#This Row],[機構名稱]],)),"",ROW(桃園區[[#This Row],[機構名稱]])-1),"")</f>
        <v/>
      </c>
    </row>
    <row r="128" spans="1:1" x14ac:dyDescent="0.3">
      <c r="A128" s="2" t="str">
        <f>IFERROR(IF(ISBLANK(TEXT(桃園區[[#This Row],[機構名稱]],)),"",ROW(桃園區[[#This Row],[機構名稱]])-1),"")</f>
        <v/>
      </c>
    </row>
    <row r="129" spans="1:1" x14ac:dyDescent="0.3">
      <c r="A129" s="2" t="str">
        <f>IFERROR(IF(ISBLANK(TEXT(桃園區[[#This Row],[機構名稱]],)),"",ROW(桃園區[[#This Row],[機構名稱]])-1),"")</f>
        <v/>
      </c>
    </row>
    <row r="130" spans="1:1" x14ac:dyDescent="0.3">
      <c r="A130" s="2" t="str">
        <f>IFERROR(IF(ISBLANK(TEXT(桃園區[[#This Row],[機構名稱]],)),"",ROW(桃園區[[#This Row],[機構名稱]])-1),"")</f>
        <v/>
      </c>
    </row>
    <row r="131" spans="1:1" x14ac:dyDescent="0.3">
      <c r="A131" s="2" t="str">
        <f>IFERROR(IF(ISBLANK(TEXT(桃園區[[#This Row],[機構名稱]],)),"",ROW(桃園區[[#This Row],[機構名稱]])-1),"")</f>
        <v/>
      </c>
    </row>
    <row r="132" spans="1:1" x14ac:dyDescent="0.3">
      <c r="A132" s="2" t="str">
        <f>IFERROR(IF(ISBLANK(TEXT(桃園區[[#This Row],[機構名稱]],)),"",ROW(桃園區[[#This Row],[機構名稱]])-1),"")</f>
        <v/>
      </c>
    </row>
    <row r="133" spans="1:1" x14ac:dyDescent="0.3">
      <c r="A133" s="2" t="str">
        <f>IFERROR(IF(ISBLANK(TEXT(桃園區[[#This Row],[機構名稱]],)),"",ROW(桃園區[[#This Row],[機構名稱]])-1),"")</f>
        <v/>
      </c>
    </row>
    <row r="134" spans="1:1" x14ac:dyDescent="0.3">
      <c r="A134" s="2" t="str">
        <f>IFERROR(IF(ISBLANK(TEXT(桃園區[[#This Row],[機構名稱]],)),"",ROW(桃園區[[#This Row],[機構名稱]])-1),"")</f>
        <v/>
      </c>
    </row>
    <row r="135" spans="1:1" x14ac:dyDescent="0.3">
      <c r="A135" s="2" t="str">
        <f>IFERROR(IF(ISBLANK(TEXT(桃園區[[#This Row],[機構名稱]],)),"",ROW(桃園區[[#This Row],[機構名稱]])-1),"")</f>
        <v/>
      </c>
    </row>
    <row r="136" spans="1:1" x14ac:dyDescent="0.3">
      <c r="A136" s="2" t="str">
        <f>IFERROR(IF(ISBLANK(TEXT(桃園區[[#This Row],[機構名稱]],)),"",ROW(桃園區[[#This Row],[機構名稱]])-1),"")</f>
        <v/>
      </c>
    </row>
    <row r="137" spans="1:1" x14ac:dyDescent="0.3">
      <c r="A137" s="2" t="str">
        <f>IFERROR(IF(ISBLANK(TEXT(桃園區[[#This Row],[機構名稱]],)),"",ROW(桃園區[[#This Row],[機構名稱]])-1),"")</f>
        <v/>
      </c>
    </row>
    <row r="138" spans="1:1" x14ac:dyDescent="0.3">
      <c r="A138" s="2" t="str">
        <f>IFERROR(IF(ISBLANK(TEXT(桃園區[[#This Row],[機構名稱]],)),"",ROW(桃園區[[#This Row],[機構名稱]])-1),"")</f>
        <v/>
      </c>
    </row>
    <row r="139" spans="1:1" x14ac:dyDescent="0.3">
      <c r="A139" s="2" t="str">
        <f>IFERROR(IF(ISBLANK(TEXT(桃園區[[#This Row],[機構名稱]],)),"",ROW(桃園區[[#This Row],[機構名稱]])-1),"")</f>
        <v/>
      </c>
    </row>
    <row r="140" spans="1:1" x14ac:dyDescent="0.3">
      <c r="A140" s="2" t="str">
        <f>IFERROR(IF(ISBLANK(TEXT(桃園區[[#This Row],[機構名稱]],)),"",ROW(桃園區[[#This Row],[機構名稱]])-1),"")</f>
        <v/>
      </c>
    </row>
    <row r="141" spans="1:1" x14ac:dyDescent="0.3">
      <c r="A141" s="2" t="str">
        <f>IFERROR(IF(ISBLANK(TEXT(桃園區[[#This Row],[機構名稱]],)),"",ROW(桃園區[[#This Row],[機構名稱]])-1),"")</f>
        <v/>
      </c>
    </row>
    <row r="142" spans="1:1" x14ac:dyDescent="0.3">
      <c r="A142" s="2" t="str">
        <f>IFERROR(IF(ISBLANK(TEXT(桃園區[[#This Row],[機構名稱]],)),"",ROW(桃園區[[#This Row],[機構名稱]])-1),"")</f>
        <v/>
      </c>
    </row>
    <row r="143" spans="1:1" x14ac:dyDescent="0.3">
      <c r="A143" s="2" t="str">
        <f>IFERROR(IF(ISBLANK(TEXT(桃園區[[#This Row],[機構名稱]],)),"",ROW(桃園區[[#This Row],[機構名稱]])-1),"")</f>
        <v/>
      </c>
    </row>
    <row r="144" spans="1:1" x14ac:dyDescent="0.3">
      <c r="A144" s="2" t="str">
        <f>IFERROR(IF(ISBLANK(TEXT(桃園區[[#This Row],[機構名稱]],)),"",ROW(桃園區[[#This Row],[機構名稱]])-1),"")</f>
        <v/>
      </c>
    </row>
    <row r="145" spans="1:1" x14ac:dyDescent="0.3">
      <c r="A145" s="2" t="str">
        <f>IFERROR(IF(ISBLANK(TEXT(桃園區[[#This Row],[機構名稱]],)),"",ROW(桃園區[[#This Row],[機構名稱]])-1),"")</f>
        <v/>
      </c>
    </row>
    <row r="146" spans="1:1" x14ac:dyDescent="0.3">
      <c r="A146" s="2" t="str">
        <f>IFERROR(IF(ISBLANK(TEXT(桃園區[[#This Row],[機構名稱]],)),"",ROW(桃園區[[#This Row],[機構名稱]])-1),"")</f>
        <v/>
      </c>
    </row>
    <row r="147" spans="1:1" x14ac:dyDescent="0.3">
      <c r="A147" s="2" t="str">
        <f>IFERROR(IF(ISBLANK(TEXT(桃園區[[#This Row],[機構名稱]],)),"",ROW(桃園區[[#This Row],[機構名稱]])-1),"")</f>
        <v/>
      </c>
    </row>
    <row r="148" spans="1:1" x14ac:dyDescent="0.3">
      <c r="A148" s="2" t="str">
        <f>IFERROR(IF(ISBLANK(TEXT(桃園區[[#This Row],[機構名稱]],)),"",ROW(桃園區[[#This Row],[機構名稱]])-1),"")</f>
        <v/>
      </c>
    </row>
    <row r="149" spans="1:1" x14ac:dyDescent="0.3">
      <c r="A149" s="2" t="str">
        <f>IFERROR(IF(ISBLANK(TEXT(桃園區[[#This Row],[機構名稱]],)),"",ROW(桃園區[[#This Row],[機構名稱]])-1),"")</f>
        <v/>
      </c>
    </row>
    <row r="150" spans="1:1" x14ac:dyDescent="0.3">
      <c r="A150" s="2" t="str">
        <f>IFERROR(IF(ISBLANK(TEXT(桃園區[[#This Row],[機構名稱]],)),"",ROW(桃園區[[#This Row],[機構名稱]])-1),"")</f>
        <v/>
      </c>
    </row>
    <row r="151" spans="1:1" x14ac:dyDescent="0.3">
      <c r="A151" s="2" t="str">
        <f>IFERROR(IF(ISBLANK(TEXT(桃園區[[#This Row],[機構名稱]],)),"",ROW(桃園區[[#This Row],[機構名稱]])-1),"")</f>
        <v/>
      </c>
    </row>
    <row r="152" spans="1:1" x14ac:dyDescent="0.3">
      <c r="A152" s="2" t="str">
        <f>IFERROR(IF(ISBLANK(TEXT(桃園區[[#This Row],[機構名稱]],)),"",ROW(桃園區[[#This Row],[機構名稱]])-1),"")</f>
        <v/>
      </c>
    </row>
    <row r="153" spans="1:1" x14ac:dyDescent="0.3">
      <c r="A153" s="2" t="str">
        <f>IFERROR(IF(ISBLANK(TEXT(桃園區[[#This Row],[機構名稱]],)),"",ROW(桃園區[[#This Row],[機構名稱]])-1),"")</f>
        <v/>
      </c>
    </row>
    <row r="154" spans="1:1" x14ac:dyDescent="0.3">
      <c r="A154" s="2" t="str">
        <f>IFERROR(IF(ISBLANK(TEXT(桃園區[[#This Row],[機構名稱]],)),"",ROW(桃園區[[#This Row],[機構名稱]])-1),"")</f>
        <v/>
      </c>
    </row>
    <row r="155" spans="1:1" x14ac:dyDescent="0.3">
      <c r="A155" s="2" t="str">
        <f>IFERROR(IF(ISBLANK(TEXT(桃園區[[#This Row],[機構名稱]],)),"",ROW(桃園區[[#This Row],[機構名稱]])-1),"")</f>
        <v/>
      </c>
    </row>
    <row r="156" spans="1:1" x14ac:dyDescent="0.3">
      <c r="A156" s="2" t="str">
        <f>IFERROR(IF(ISBLANK(TEXT(桃園區[[#This Row],[機構名稱]],)),"",ROW(桃園區[[#This Row],[機構名稱]])-1),"")</f>
        <v/>
      </c>
    </row>
    <row r="157" spans="1:1" x14ac:dyDescent="0.3">
      <c r="A157" s="2" t="str">
        <f>IFERROR(IF(ISBLANK(TEXT(桃園區[[#This Row],[機構名稱]],)),"",ROW(桃園區[[#This Row],[機構名稱]])-1),"")</f>
        <v/>
      </c>
    </row>
    <row r="158" spans="1:1" x14ac:dyDescent="0.3">
      <c r="A158" s="2" t="str">
        <f>IFERROR(IF(ISBLANK(TEXT(桃園區[[#This Row],[機構名稱]],)),"",ROW(桃園區[[#This Row],[機構名稱]])-1),"")</f>
        <v/>
      </c>
    </row>
    <row r="159" spans="1:1" x14ac:dyDescent="0.3">
      <c r="A159" s="2" t="str">
        <f>IFERROR(IF(ISBLANK(TEXT(桃園區[[#This Row],[機構名稱]],)),"",ROW(桃園區[[#This Row],[機構名稱]])-1),"")</f>
        <v/>
      </c>
    </row>
    <row r="160" spans="1:1" x14ac:dyDescent="0.3">
      <c r="A160" s="2" t="str">
        <f>IFERROR(IF(ISBLANK(TEXT(桃園區[[#This Row],[機構名稱]],)),"",ROW(桃園區[[#This Row],[機構名稱]])-1),"")</f>
        <v/>
      </c>
    </row>
    <row r="161" spans="1:1" x14ac:dyDescent="0.3">
      <c r="A161" s="2" t="str">
        <f>IFERROR(IF(ISBLANK(TEXT(桃園區[[#This Row],[機構名稱]],)),"",ROW(桃園區[[#This Row],[機構名稱]])-1),"")</f>
        <v/>
      </c>
    </row>
    <row r="162" spans="1:1" x14ac:dyDescent="0.3">
      <c r="A162" s="2" t="str">
        <f>IFERROR(IF(ISBLANK(TEXT(桃園區[[#This Row],[機構名稱]],)),"",ROW(桃園區[[#This Row],[機構名稱]])-1),"")</f>
        <v/>
      </c>
    </row>
    <row r="163" spans="1:1" x14ac:dyDescent="0.3">
      <c r="A163" s="2" t="str">
        <f>IFERROR(IF(ISBLANK(TEXT(桃園區[[#This Row],[機構名稱]],)),"",ROW(桃園區[[#This Row],[機構名稱]])-1),"")</f>
        <v/>
      </c>
    </row>
    <row r="164" spans="1:1" x14ac:dyDescent="0.3">
      <c r="A164" s="2" t="str">
        <f>IFERROR(IF(ISBLANK(TEXT(桃園區[[#This Row],[機構名稱]],)),"",ROW(桃園區[[#This Row],[機構名稱]])-1),"")</f>
        <v/>
      </c>
    </row>
    <row r="165" spans="1:1" x14ac:dyDescent="0.3">
      <c r="A165" s="2" t="str">
        <f>IFERROR(IF(ISBLANK(TEXT(桃園區[[#This Row],[機構名稱]],)),"",ROW(桃園區[[#This Row],[機構名稱]])-1),"")</f>
        <v/>
      </c>
    </row>
    <row r="166" spans="1:1" x14ac:dyDescent="0.3">
      <c r="A166" s="2" t="str">
        <f>IFERROR(IF(ISBLANK(TEXT(桃園區[[#This Row],[機構名稱]],)),"",ROW(桃園區[[#This Row],[機構名稱]])-1),"")</f>
        <v/>
      </c>
    </row>
    <row r="167" spans="1:1" x14ac:dyDescent="0.3">
      <c r="A167" s="2" t="str">
        <f>IFERROR(IF(ISBLANK(TEXT(桃園區[[#This Row],[機構名稱]],)),"",ROW(桃園區[[#This Row],[機構名稱]])-1),"")</f>
        <v/>
      </c>
    </row>
    <row r="168" spans="1:1" x14ac:dyDescent="0.3">
      <c r="A168" s="2" t="str">
        <f>IFERROR(IF(ISBLANK(TEXT(桃園區[[#This Row],[機構名稱]],)),"",ROW(桃園區[[#This Row],[機構名稱]])-1),"")</f>
        <v/>
      </c>
    </row>
    <row r="169" spans="1:1" x14ac:dyDescent="0.3">
      <c r="A169" s="2" t="str">
        <f>IFERROR(IF(ISBLANK(TEXT(桃園區[[#This Row],[機構名稱]],)),"",ROW(桃園區[[#This Row],[機構名稱]])-1),"")</f>
        <v/>
      </c>
    </row>
    <row r="170" spans="1:1" x14ac:dyDescent="0.3">
      <c r="A170" s="2" t="str">
        <f>IFERROR(IF(ISBLANK(TEXT(桃園區[[#This Row],[機構名稱]],)),"",ROW(桃園區[[#This Row],[機構名稱]])-1),"")</f>
        <v/>
      </c>
    </row>
    <row r="171" spans="1:1" x14ac:dyDescent="0.3">
      <c r="A171" s="2" t="str">
        <f>IFERROR(IF(ISBLANK(TEXT(桃園區[[#This Row],[機構名稱]],)),"",ROW(桃園區[[#This Row],[機構名稱]])-1),"")</f>
        <v/>
      </c>
    </row>
    <row r="172" spans="1:1" x14ac:dyDescent="0.3">
      <c r="A172" s="2" t="str">
        <f>IFERROR(IF(ISBLANK(TEXT(桃園區[[#This Row],[機構名稱]],)),"",ROW(桃園區[[#This Row],[機構名稱]])-1),"")</f>
        <v/>
      </c>
    </row>
    <row r="173" spans="1:1" x14ac:dyDescent="0.3">
      <c r="A173" s="2" t="str">
        <f>IFERROR(IF(ISBLANK(TEXT(桃園區[[#This Row],[機構名稱]],)),"",ROW(桃園區[[#This Row],[機構名稱]])-1),"")</f>
        <v/>
      </c>
    </row>
    <row r="174" spans="1:1" x14ac:dyDescent="0.3">
      <c r="A174" s="2" t="str">
        <f>IFERROR(IF(ISBLANK(TEXT(桃園區[[#This Row],[機構名稱]],)),"",ROW(桃園區[[#This Row],[機構名稱]])-1),"")</f>
        <v/>
      </c>
    </row>
    <row r="175" spans="1:1" x14ac:dyDescent="0.3">
      <c r="A175" s="2" t="str">
        <f>IFERROR(IF(ISBLANK(TEXT(桃園區[[#This Row],[機構名稱]],)),"",ROW(桃園區[[#This Row],[機構名稱]])-1),"")</f>
        <v/>
      </c>
    </row>
    <row r="176" spans="1:1" x14ac:dyDescent="0.3">
      <c r="A176" s="2" t="str">
        <f>IFERROR(IF(ISBLANK(TEXT(桃園區[[#This Row],[機構名稱]],)),"",ROW(桃園區[[#This Row],[機構名稱]])-1),"")</f>
        <v/>
      </c>
    </row>
    <row r="177" spans="1:1" x14ac:dyDescent="0.3">
      <c r="A177" s="2" t="str">
        <f>IFERROR(IF(ISBLANK(TEXT(桃園區[[#This Row],[機構名稱]],)),"",ROW(桃園區[[#This Row],[機構名稱]])-1),"")</f>
        <v/>
      </c>
    </row>
    <row r="178" spans="1:1" x14ac:dyDescent="0.3">
      <c r="A178" s="2" t="str">
        <f>IFERROR(IF(ISBLANK(TEXT(桃園區[[#This Row],[機構名稱]],)),"",ROW(桃園區[[#This Row],[機構名稱]])-1),"")</f>
        <v/>
      </c>
    </row>
    <row r="179" spans="1:1" x14ac:dyDescent="0.3">
      <c r="A179" s="2" t="str">
        <f>IFERROR(IF(ISBLANK(TEXT(桃園區[[#This Row],[機構名稱]],)),"",ROW(桃園區[[#This Row],[機構名稱]])-1),"")</f>
        <v/>
      </c>
    </row>
    <row r="180" spans="1:1" x14ac:dyDescent="0.3">
      <c r="A180" s="2" t="str">
        <f>IFERROR(IF(ISBLANK(TEXT(桃園區[[#This Row],[機構名稱]],)),"",ROW(桃園區[[#This Row],[機構名稱]])-1),"")</f>
        <v/>
      </c>
    </row>
    <row r="181" spans="1:1" x14ac:dyDescent="0.3">
      <c r="A181" s="2" t="str">
        <f>IFERROR(IF(ISBLANK(TEXT(桃園區[[#This Row],[機構名稱]],)),"",ROW(桃園區[[#This Row],[機構名稱]])-1),"")</f>
        <v/>
      </c>
    </row>
    <row r="182" spans="1:1" x14ac:dyDescent="0.3">
      <c r="A182" s="2" t="str">
        <f>IFERROR(IF(ISBLANK(TEXT(桃園區[[#This Row],[機構名稱]],)),"",ROW(桃園區[[#This Row],[機構名稱]])-1),"")</f>
        <v/>
      </c>
    </row>
    <row r="183" spans="1:1" x14ac:dyDescent="0.3">
      <c r="A183" s="2" t="str">
        <f>IFERROR(IF(ISBLANK(TEXT(桃園區[[#This Row],[機構名稱]],)),"",ROW(桃園區[[#This Row],[機構名稱]])-1),"")</f>
        <v/>
      </c>
    </row>
    <row r="184" spans="1:1" x14ac:dyDescent="0.3">
      <c r="A184" s="2" t="str">
        <f>IFERROR(IF(ISBLANK(TEXT(桃園區[[#This Row],[機構名稱]],)),"",ROW(桃園區[[#This Row],[機構名稱]])-1),"")</f>
        <v/>
      </c>
    </row>
    <row r="185" spans="1:1" x14ac:dyDescent="0.3">
      <c r="A185" s="2" t="str">
        <f>IFERROR(IF(ISBLANK(TEXT(桃園區[[#This Row],[機構名稱]],)),"",ROW(桃園區[[#This Row],[機構名稱]])-1),"")</f>
        <v/>
      </c>
    </row>
    <row r="186" spans="1:1" x14ac:dyDescent="0.3">
      <c r="A186" s="2" t="str">
        <f>IFERROR(IF(ISBLANK(TEXT(桃園區[[#This Row],[機構名稱]],)),"",ROW(桃園區[[#This Row],[機構名稱]])-1),"")</f>
        <v/>
      </c>
    </row>
    <row r="187" spans="1:1" x14ac:dyDescent="0.3">
      <c r="A187" s="2" t="str">
        <f>IFERROR(IF(ISBLANK(TEXT(桃園區[[#This Row],[機構名稱]],)),"",ROW(桃園區[[#This Row],[機構名稱]])-1),"")</f>
        <v/>
      </c>
    </row>
    <row r="188" spans="1:1" x14ac:dyDescent="0.3">
      <c r="A188" s="2" t="str">
        <f>IFERROR(IF(ISBLANK(TEXT(桃園區[[#This Row],[機構名稱]],)),"",ROW(桃園區[[#This Row],[機構名稱]])-1),"")</f>
        <v/>
      </c>
    </row>
    <row r="189" spans="1:1" x14ac:dyDescent="0.3">
      <c r="A189" s="2" t="str">
        <f>IFERROR(IF(ISBLANK(TEXT(桃園區[[#This Row],[機構名稱]],)),"",ROW(桃園區[[#This Row],[機構名稱]])-1),"")</f>
        <v/>
      </c>
    </row>
    <row r="190" spans="1:1" x14ac:dyDescent="0.3">
      <c r="A190" s="2" t="str">
        <f>IFERROR(IF(ISBLANK(TEXT(桃園區[[#This Row],[機構名稱]],)),"",ROW(桃園區[[#This Row],[機構名稱]])-1),"")</f>
        <v/>
      </c>
    </row>
    <row r="191" spans="1:1" x14ac:dyDescent="0.3">
      <c r="A191" s="2" t="str">
        <f>IFERROR(IF(ISBLANK(TEXT(桃園區[[#This Row],[機構名稱]],)),"",ROW(桃園區[[#This Row],[機構名稱]])-1),"")</f>
        <v/>
      </c>
    </row>
    <row r="192" spans="1:1" x14ac:dyDescent="0.3">
      <c r="A192" s="2" t="str">
        <f>IFERROR(IF(ISBLANK(TEXT(桃園區[[#This Row],[機構名稱]],)),"",ROW(桃園區[[#This Row],[機構名稱]])-1),"")</f>
        <v/>
      </c>
    </row>
    <row r="193" spans="1:1" x14ac:dyDescent="0.3">
      <c r="A193" s="2" t="str">
        <f>IFERROR(IF(ISBLANK(TEXT(桃園區[[#This Row],[機構名稱]],)),"",ROW(桃園區[[#This Row],[機構名稱]])-1),"")</f>
        <v/>
      </c>
    </row>
    <row r="194" spans="1:1" x14ac:dyDescent="0.3">
      <c r="A194" s="2" t="str">
        <f>IFERROR(IF(ISBLANK(TEXT(桃園區[[#This Row],[機構名稱]],)),"",ROW(桃園區[[#This Row],[機構名稱]])-1),"")</f>
        <v/>
      </c>
    </row>
    <row r="195" spans="1:1" x14ac:dyDescent="0.3">
      <c r="A195" s="2" t="str">
        <f>IFERROR(IF(ISBLANK(TEXT(桃園區[[#This Row],[機構名稱]],)),"",ROW(桃園區[[#This Row],[機構名稱]])-1),"")</f>
        <v/>
      </c>
    </row>
    <row r="196" spans="1:1" x14ac:dyDescent="0.3">
      <c r="A196" s="2" t="str">
        <f>IFERROR(IF(ISBLANK(TEXT(桃園區[[#This Row],[機構名稱]],)),"",ROW(桃園區[[#This Row],[機構名稱]])-1),"")</f>
        <v/>
      </c>
    </row>
    <row r="197" spans="1:1" x14ac:dyDescent="0.3">
      <c r="A197" s="2" t="str">
        <f>IFERROR(IF(ISBLANK(TEXT(桃園區[[#This Row],[機構名稱]],)),"",ROW(桃園區[[#This Row],[機構名稱]])-1),"")</f>
        <v/>
      </c>
    </row>
    <row r="198" spans="1:1" x14ac:dyDescent="0.3">
      <c r="A198" s="2" t="str">
        <f>IFERROR(IF(ISBLANK(TEXT(桃園區[[#This Row],[機構名稱]],)),"",ROW(桃園區[[#This Row],[機構名稱]])-1),"")</f>
        <v/>
      </c>
    </row>
    <row r="199" spans="1:1" x14ac:dyDescent="0.3">
      <c r="A199" s="2" t="str">
        <f>IFERROR(IF(ISBLANK(TEXT(桃園區[[#This Row],[機構名稱]],)),"",ROW(桃園區[[#This Row],[機構名稱]])-1),"")</f>
        <v/>
      </c>
    </row>
    <row r="200" spans="1:1" x14ac:dyDescent="0.3">
      <c r="A200" s="2" t="str">
        <f>IFERROR(IF(ISBLANK(TEXT(桃園區[[#This Row],[機構名稱]],)),"",ROW(桃園區[[#This Row],[機構名稱]])-1),"")</f>
        <v/>
      </c>
    </row>
    <row r="201" spans="1:1" x14ac:dyDescent="0.3">
      <c r="A201" s="2" t="str">
        <f>IFERROR(IF(ISBLANK(TEXT(桃園區[[#This Row],[機構名稱]],)),"",ROW(桃園區[[#This Row],[機構名稱]])-1),"")</f>
        <v/>
      </c>
    </row>
    <row r="202" spans="1:1" x14ac:dyDescent="0.3">
      <c r="A202" s="2" t="str">
        <f>IFERROR(IF(ISBLANK(TEXT(桃園區[[#This Row],[機構名稱]],)),"",ROW(桃園區[[#This Row],[機構名稱]])-1),"")</f>
        <v/>
      </c>
    </row>
    <row r="203" spans="1:1" x14ac:dyDescent="0.3">
      <c r="A203" s="2" t="str">
        <f>IFERROR(IF(ISBLANK(TEXT(桃園區[[#This Row],[機構名稱]],)),"",ROW(桃園區[[#This Row],[機構名稱]])-1),"")</f>
        <v/>
      </c>
    </row>
    <row r="204" spans="1:1" x14ac:dyDescent="0.3">
      <c r="A204" s="2" t="str">
        <f>IFERROR(IF(ISBLANK(TEXT(桃園區[[#This Row],[機構名稱]],)),"",ROW(桃園區[[#This Row],[機構名稱]])-1),"")</f>
        <v/>
      </c>
    </row>
    <row r="205" spans="1:1" x14ac:dyDescent="0.3">
      <c r="A205" s="2" t="str">
        <f>IFERROR(IF(ISBLANK(TEXT(桃園區[[#This Row],[機構名稱]],)),"",ROW(桃園區[[#This Row],[機構名稱]])-1),"")</f>
        <v/>
      </c>
    </row>
    <row r="206" spans="1:1" x14ac:dyDescent="0.3">
      <c r="A206" s="2" t="str">
        <f>IFERROR(IF(ISBLANK(TEXT(桃園區[[#This Row],[機構名稱]],)),"",ROW(桃園區[[#This Row],[機構名稱]])-1),"")</f>
        <v/>
      </c>
    </row>
    <row r="207" spans="1:1" x14ac:dyDescent="0.3">
      <c r="A207" s="2" t="str">
        <f>IFERROR(IF(ISBLANK(TEXT(桃園區[[#This Row],[機構名稱]],)),"",ROW(桃園區[[#This Row],[機構名稱]])-1),"")</f>
        <v/>
      </c>
    </row>
    <row r="208" spans="1:1" x14ac:dyDescent="0.3">
      <c r="A208" s="2" t="str">
        <f>IFERROR(IF(ISBLANK(TEXT(桃園區[[#This Row],[機構名稱]],)),"",ROW(桃園區[[#This Row],[機構名稱]])-1),"")</f>
        <v/>
      </c>
    </row>
    <row r="209" spans="1:1" x14ac:dyDescent="0.3">
      <c r="A209" s="2" t="str">
        <f>IFERROR(IF(ISBLANK(TEXT(桃園區[[#This Row],[機構名稱]],)),"",ROW(桃園區[[#This Row],[機構名稱]])-1),"")</f>
        <v/>
      </c>
    </row>
    <row r="210" spans="1:1" x14ac:dyDescent="0.3">
      <c r="A210" s="2" t="str">
        <f>IFERROR(IF(ISBLANK(TEXT(桃園區[[#This Row],[機構名稱]],)),"",ROW(桃園區[[#This Row],[機構名稱]])-1),"")</f>
        <v/>
      </c>
    </row>
    <row r="211" spans="1:1" x14ac:dyDescent="0.3">
      <c r="A211" s="2" t="str">
        <f>IFERROR(IF(ISBLANK(TEXT(桃園區[[#This Row],[機構名稱]],)),"",ROW(桃園區[[#This Row],[機構名稱]])-1),"")</f>
        <v/>
      </c>
    </row>
    <row r="212" spans="1:1" x14ac:dyDescent="0.3">
      <c r="A212" s="2" t="str">
        <f>IFERROR(IF(ISBLANK(TEXT(桃園區[[#This Row],[機構名稱]],)),"",ROW(桃園區[[#This Row],[機構名稱]])-1),"")</f>
        <v/>
      </c>
    </row>
    <row r="213" spans="1:1" x14ac:dyDescent="0.3">
      <c r="A213" s="2" t="str">
        <f>IFERROR(IF(ISBLANK(TEXT(桃園區[[#This Row],[機構名稱]],)),"",ROW(桃園區[[#This Row],[機構名稱]])-1),"")</f>
        <v/>
      </c>
    </row>
    <row r="214" spans="1:1" x14ac:dyDescent="0.3">
      <c r="A214" s="2" t="str">
        <f>IFERROR(IF(ISBLANK(TEXT(桃園區[[#This Row],[機構名稱]],)),"",ROW(桃園區[[#This Row],[機構名稱]])-1),"")</f>
        <v/>
      </c>
    </row>
    <row r="215" spans="1:1" x14ac:dyDescent="0.3">
      <c r="A215" s="2" t="str">
        <f>IFERROR(IF(ISBLANK(TEXT(桃園區[[#This Row],[機構名稱]],)),"",ROW(桃園區[[#This Row],[機構名稱]])-1),"")</f>
        <v/>
      </c>
    </row>
    <row r="216" spans="1:1" x14ac:dyDescent="0.3">
      <c r="A216" s="2" t="str">
        <f>IFERROR(IF(ISBLANK(TEXT(桃園區[[#This Row],[機構名稱]],)),"",ROW(桃園區[[#This Row],[機構名稱]])-1),"")</f>
        <v/>
      </c>
    </row>
    <row r="217" spans="1:1" x14ac:dyDescent="0.3">
      <c r="A217" s="2" t="str">
        <f>IFERROR(IF(ISBLANK(TEXT(桃園區[[#This Row],[機構名稱]],)),"",ROW(桃園區[[#This Row],[機構名稱]])-1),"")</f>
        <v/>
      </c>
    </row>
    <row r="218" spans="1:1" x14ac:dyDescent="0.3">
      <c r="A218" s="2" t="str">
        <f>IFERROR(IF(ISBLANK(TEXT(桃園區[[#This Row],[機構名稱]],)),"",ROW(桃園區[[#This Row],[機構名稱]])-1),"")</f>
        <v/>
      </c>
    </row>
    <row r="219" spans="1:1" x14ac:dyDescent="0.3">
      <c r="A219" s="2" t="str">
        <f>IFERROR(IF(ISBLANK(TEXT(桃園區[[#This Row],[機構名稱]],)),"",ROW(桃園區[[#This Row],[機構名稱]])-1),"")</f>
        <v/>
      </c>
    </row>
    <row r="220" spans="1:1" x14ac:dyDescent="0.3">
      <c r="A220" s="2" t="str">
        <f>IFERROR(IF(ISBLANK(TEXT(桃園區[[#This Row],[機構名稱]],)),"",ROW(桃園區[[#This Row],[機構名稱]])-1),"")</f>
        <v/>
      </c>
    </row>
    <row r="221" spans="1:1" x14ac:dyDescent="0.3">
      <c r="A221" s="2" t="str">
        <f>IFERROR(IF(ISBLANK(TEXT(桃園區[[#This Row],[機構名稱]],)),"",ROW(桃園區[[#This Row],[機構名稱]])-1),"")</f>
        <v/>
      </c>
    </row>
    <row r="222" spans="1:1" x14ac:dyDescent="0.3">
      <c r="A222" s="2" t="str">
        <f>IFERROR(IF(ISBLANK(TEXT(桃園區[[#This Row],[機構名稱]],)),"",ROW(桃園區[[#This Row],[機構名稱]])-1),"")</f>
        <v/>
      </c>
    </row>
    <row r="223" spans="1:1" x14ac:dyDescent="0.3">
      <c r="A223" s="2" t="str">
        <f>IFERROR(IF(ISBLANK(TEXT(桃園區[[#This Row],[機構名稱]],)),"",ROW(桃園區[[#This Row],[機構名稱]])-1),"")</f>
        <v/>
      </c>
    </row>
    <row r="224" spans="1:1" x14ac:dyDescent="0.3">
      <c r="A224" s="2" t="str">
        <f>IFERROR(IF(ISBLANK(TEXT(桃園區[[#This Row],[機構名稱]],)),"",ROW(桃園區[[#This Row],[機構名稱]])-1),"")</f>
        <v/>
      </c>
    </row>
    <row r="225" spans="1:1" x14ac:dyDescent="0.3">
      <c r="A225" s="2" t="str">
        <f>IFERROR(IF(ISBLANK(TEXT(桃園區[[#This Row],[機構名稱]],)),"",ROW(桃園區[[#This Row],[機構名稱]])-1),"")</f>
        <v/>
      </c>
    </row>
    <row r="226" spans="1:1" x14ac:dyDescent="0.3">
      <c r="A226" s="2" t="str">
        <f>IFERROR(IF(ISBLANK(TEXT(桃園區[[#This Row],[機構名稱]],)),"",ROW(桃園區[[#This Row],[機構名稱]])-1),"")</f>
        <v/>
      </c>
    </row>
    <row r="227" spans="1:1" x14ac:dyDescent="0.3">
      <c r="A227" s="2" t="str">
        <f>IFERROR(IF(ISBLANK(TEXT(桃園區[[#This Row],[機構名稱]],)),"",ROW(桃園區[[#This Row],[機構名稱]])-1),"")</f>
        <v/>
      </c>
    </row>
    <row r="228" spans="1:1" x14ac:dyDescent="0.3">
      <c r="A228" s="2" t="str">
        <f>IFERROR(IF(ISBLANK(TEXT(桃園區[[#This Row],[機構名稱]],)),"",ROW(桃園區[[#This Row],[機構名稱]])-1),"")</f>
        <v/>
      </c>
    </row>
    <row r="229" spans="1:1" x14ac:dyDescent="0.3">
      <c r="A229" s="2" t="str">
        <f>IFERROR(IF(ISBLANK(TEXT(桃園區[[#This Row],[機構名稱]],)),"",ROW(桃園區[[#This Row],[機構名稱]])-1),"")</f>
        <v/>
      </c>
    </row>
    <row r="230" spans="1:1" x14ac:dyDescent="0.3">
      <c r="A230" s="2" t="str">
        <f>IFERROR(IF(ISBLANK(TEXT(桃園區[[#This Row],[機構名稱]],)),"",ROW(桃園區[[#This Row],[機構名稱]])-1),"")</f>
        <v/>
      </c>
    </row>
    <row r="231" spans="1:1" x14ac:dyDescent="0.3">
      <c r="A231" s="2" t="str">
        <f>IFERROR(IF(ISBLANK(TEXT(桃園區[[#This Row],[機構名稱]],)),"",ROW(桃園區[[#This Row],[機構名稱]])-1),"")</f>
        <v/>
      </c>
    </row>
    <row r="232" spans="1:1" x14ac:dyDescent="0.3">
      <c r="A232" s="2" t="str">
        <f>IFERROR(IF(ISBLANK(TEXT(桃園區[[#This Row],[機構名稱]],)),"",ROW(桃園區[[#This Row],[機構名稱]])-1),"")</f>
        <v/>
      </c>
    </row>
    <row r="233" spans="1:1" x14ac:dyDescent="0.3">
      <c r="A233" s="2" t="str">
        <f>IFERROR(IF(ISBLANK(TEXT(桃園區[[#This Row],[機構名稱]],)),"",ROW(桃園區[[#This Row],[機構名稱]])-1),"")</f>
        <v/>
      </c>
    </row>
    <row r="234" spans="1:1" x14ac:dyDescent="0.3">
      <c r="A234" s="2" t="str">
        <f>IFERROR(IF(ISBLANK(TEXT(桃園區[[#This Row],[機構名稱]],)),"",ROW(桃園區[[#This Row],[機構名稱]])-1),"")</f>
        <v/>
      </c>
    </row>
  </sheetData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29.87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237.6" x14ac:dyDescent="0.3">
      <c r="A2" s="2">
        <f>IFERROR(IF(ISBLANK(TEXT(新屋區[[#This Row],[機構名稱]],)),"",ROW(新屋區[[#This Row],[機構名稱]])-1),"")</f>
        <v>1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</row>
    <row r="3" spans="1:9" ht="158.4" x14ac:dyDescent="0.3">
      <c r="A3" s="2">
        <f>IFERROR(IF(ISBLANK(TEXT(新屋區[[#This Row],[機構名稱]],)),"",ROW(新屋區[[#This Row],[機構名稱]])-1),"")</f>
        <v>2</v>
      </c>
      <c r="B3" s="2" t="s">
        <v>39</v>
      </c>
      <c r="C3" s="2" t="s">
        <v>40</v>
      </c>
      <c r="D3" s="2" t="s">
        <v>41</v>
      </c>
      <c r="E3" s="2" t="s">
        <v>42</v>
      </c>
      <c r="G3" s="2" t="s">
        <v>43</v>
      </c>
      <c r="H3" s="2" t="s">
        <v>44</v>
      </c>
      <c r="I3" s="2" t="s">
        <v>23</v>
      </c>
    </row>
    <row r="4" spans="1:9" ht="158.4" x14ac:dyDescent="0.3">
      <c r="A4" s="2">
        <f>IFERROR(IF(ISBLANK(TEXT(新屋區[[#This Row],[機構名稱]],)),"",ROW(新屋區[[#This Row],[機構名稱]])-1),"")</f>
        <v>3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43</v>
      </c>
      <c r="H4" s="2" t="s">
        <v>50</v>
      </c>
      <c r="I4" s="2" t="s">
        <v>51</v>
      </c>
    </row>
    <row r="5" spans="1:9" ht="79.2" x14ac:dyDescent="0.3">
      <c r="A5" s="2">
        <f>IFERROR(IF(ISBLANK(TEXT(新屋區[[#This Row],[機構名稱]],)),"",ROW(新屋區[[#This Row],[機構名稱]])-1),"")</f>
        <v>4</v>
      </c>
      <c r="B5" s="2" t="s">
        <v>52</v>
      </c>
      <c r="C5" s="2" t="s">
        <v>53</v>
      </c>
      <c r="D5" s="2" t="s">
        <v>54</v>
      </c>
      <c r="E5" s="2" t="s">
        <v>55</v>
      </c>
      <c r="F5" s="2" t="s">
        <v>56</v>
      </c>
      <c r="G5" s="2" t="s">
        <v>43</v>
      </c>
      <c r="H5" s="2" t="s">
        <v>57</v>
      </c>
      <c r="I5" s="2" t="s">
        <v>58</v>
      </c>
    </row>
    <row r="6" spans="1:9" ht="79.2" x14ac:dyDescent="0.3">
      <c r="A6" s="2">
        <f>IFERROR(IF(ISBLANK(TEXT(新屋區[[#This Row],[機構名稱]],)),"",ROW(新屋區[[#This Row],[機構名稱]])-1),"")</f>
        <v>5</v>
      </c>
      <c r="B6" s="2" t="s">
        <v>59</v>
      </c>
      <c r="C6" s="2" t="s">
        <v>60</v>
      </c>
      <c r="D6" s="2" t="s">
        <v>61</v>
      </c>
      <c r="F6" s="2" t="s">
        <v>62</v>
      </c>
      <c r="G6" s="2" t="s">
        <v>43</v>
      </c>
      <c r="H6" s="2" t="s">
        <v>63</v>
      </c>
      <c r="I6" s="2" t="s">
        <v>64</v>
      </c>
    </row>
    <row r="7" spans="1:9" ht="79.2" x14ac:dyDescent="0.3">
      <c r="A7" s="2">
        <f>IFERROR(IF(ISBLANK(TEXT(新屋區[[#This Row],[機構名稱]],)),"",ROW(新屋區[[#This Row],[機構名稱]])-1),"")</f>
        <v>6</v>
      </c>
      <c r="B7" s="2" t="s">
        <v>72</v>
      </c>
      <c r="C7" s="2" t="s">
        <v>73</v>
      </c>
      <c r="D7" s="2" t="s">
        <v>74</v>
      </c>
      <c r="F7" s="2" t="s">
        <v>75</v>
      </c>
      <c r="G7" s="2" t="s">
        <v>43</v>
      </c>
      <c r="H7" s="2" t="s">
        <v>76</v>
      </c>
      <c r="I7" s="2" t="s">
        <v>77</v>
      </c>
    </row>
    <row r="8" spans="1:9" ht="118.8" x14ac:dyDescent="0.3">
      <c r="A8" s="2">
        <f>IFERROR(IF(ISBLANK(TEXT(新屋區[[#This Row],[機構名稱]],)),"",ROW(新屋區[[#This Row],[機構名稱]])-1),"")</f>
        <v>7</v>
      </c>
      <c r="B8" s="2" t="s">
        <v>112</v>
      </c>
      <c r="C8" s="2" t="s">
        <v>113</v>
      </c>
      <c r="D8" s="2" t="s">
        <v>114</v>
      </c>
      <c r="G8" s="2" t="s">
        <v>43</v>
      </c>
      <c r="I8" s="2" t="s">
        <v>115</v>
      </c>
    </row>
    <row r="9" spans="1:9" ht="138.6" x14ac:dyDescent="0.3">
      <c r="A9" s="2">
        <f>IFERROR(IF(ISBLANK(TEXT(新屋區[[#This Row],[機構名稱]],)),"",ROW(新屋區[[#This Row],[機構名稱]])-1),"")</f>
        <v>8</v>
      </c>
      <c r="B9" s="2" t="s">
        <v>116</v>
      </c>
      <c r="C9" s="2" t="s">
        <v>117</v>
      </c>
      <c r="D9" s="2" t="s">
        <v>118</v>
      </c>
      <c r="F9" s="2" t="s">
        <v>119</v>
      </c>
      <c r="G9" s="2" t="s">
        <v>43</v>
      </c>
      <c r="I9" s="2" t="s">
        <v>99</v>
      </c>
    </row>
    <row r="10" spans="1:9" ht="138.6" x14ac:dyDescent="0.3">
      <c r="A10" s="2">
        <f>IFERROR(IF(ISBLANK(TEXT(新屋區[[#This Row],[機構名稱]],)),"",ROW(新屋區[[#This Row],[機構名稱]])-1),"")</f>
        <v>9</v>
      </c>
      <c r="B10" s="2" t="s">
        <v>120</v>
      </c>
      <c r="C10" s="2" t="s">
        <v>121</v>
      </c>
      <c r="D10" s="2" t="s">
        <v>122</v>
      </c>
      <c r="F10" s="2" t="s">
        <v>123</v>
      </c>
      <c r="G10" s="2" t="s">
        <v>43</v>
      </c>
      <c r="H10" s="2" t="s">
        <v>44</v>
      </c>
      <c r="I10" s="2" t="s">
        <v>115</v>
      </c>
    </row>
    <row r="11" spans="1:9" ht="237.6" x14ac:dyDescent="0.3">
      <c r="A11" s="2">
        <f>IFERROR(IF(ISBLANK(TEXT(新屋區[[#This Row],[機構名稱]],)),"",ROW(新屋區[[#This Row],[機構名稱]])-1),"")</f>
        <v>10</v>
      </c>
      <c r="B11" s="2" t="s">
        <v>124</v>
      </c>
      <c r="C11" s="2" t="s">
        <v>125</v>
      </c>
      <c r="D11" s="2" t="s">
        <v>126</v>
      </c>
      <c r="F11" s="2" t="s">
        <v>127</v>
      </c>
      <c r="G11" s="2" t="s">
        <v>29</v>
      </c>
      <c r="H11" s="2" t="s">
        <v>128</v>
      </c>
      <c r="I11" s="2" t="s">
        <v>15</v>
      </c>
    </row>
    <row r="12" spans="1:9" ht="237.6" x14ac:dyDescent="0.3">
      <c r="A12" s="2">
        <f>IFERROR(IF(ISBLANK(TEXT(新屋區[[#This Row],[機構名稱]],)),"",ROW(新屋區[[#This Row],[機構名稱]])-1),"")</f>
        <v>11</v>
      </c>
      <c r="B12" s="2" t="s">
        <v>135</v>
      </c>
      <c r="C12" s="2" t="s">
        <v>136</v>
      </c>
      <c r="D12" s="2" t="s">
        <v>137</v>
      </c>
      <c r="E12" s="2" t="s">
        <v>138</v>
      </c>
      <c r="F12" s="2" t="s">
        <v>139</v>
      </c>
      <c r="G12" s="2" t="s">
        <v>29</v>
      </c>
      <c r="H12" s="2" t="s">
        <v>140</v>
      </c>
      <c r="I12" s="2" t="s">
        <v>141</v>
      </c>
    </row>
    <row r="13" spans="1:9" ht="237.6" x14ac:dyDescent="0.3">
      <c r="A13" s="2">
        <f>IFERROR(IF(ISBLANK(TEXT(新屋區[[#This Row],[機構名稱]],)),"",ROW(新屋區[[#This Row],[機構名稱]])-1),"")</f>
        <v>12</v>
      </c>
      <c r="B13" s="2" t="s">
        <v>142</v>
      </c>
      <c r="C13" s="2" t="s">
        <v>143</v>
      </c>
      <c r="D13" s="2" t="s">
        <v>144</v>
      </c>
      <c r="E13" s="2" t="s">
        <v>138</v>
      </c>
      <c r="F13" s="2" t="s">
        <v>139</v>
      </c>
      <c r="G13" s="2" t="s">
        <v>29</v>
      </c>
      <c r="H13" s="2" t="s">
        <v>140</v>
      </c>
      <c r="I13" s="2" t="s">
        <v>145</v>
      </c>
    </row>
    <row r="14" spans="1:9" ht="138.6" x14ac:dyDescent="0.3">
      <c r="A14" s="2">
        <f>IFERROR(IF(ISBLANK(TEXT(新屋區[[#This Row],[機構名稱]],)),"",ROW(新屋區[[#This Row],[機構名稱]])-1),"")</f>
        <v>13</v>
      </c>
      <c r="B14" s="2" t="s">
        <v>146</v>
      </c>
      <c r="C14" s="2" t="s">
        <v>147</v>
      </c>
      <c r="D14" s="2" t="s">
        <v>148</v>
      </c>
      <c r="F14" s="2" t="s">
        <v>149</v>
      </c>
      <c r="G14" s="2" t="s">
        <v>43</v>
      </c>
      <c r="H14" s="2" t="s">
        <v>150</v>
      </c>
      <c r="I14" s="2" t="s">
        <v>31</v>
      </c>
    </row>
    <row r="15" spans="1:9" ht="138.6" x14ac:dyDescent="0.3">
      <c r="A15" s="2">
        <f>IFERROR(IF(ISBLANK(TEXT(新屋區[[#This Row],[機構名稱]],)),"",ROW(新屋區[[#This Row],[機構名稱]])-1),"")</f>
        <v>14</v>
      </c>
      <c r="B15" s="2" t="s">
        <v>151</v>
      </c>
      <c r="C15" s="2" t="s">
        <v>147</v>
      </c>
      <c r="D15" s="2" t="s">
        <v>148</v>
      </c>
      <c r="F15" s="2" t="s">
        <v>152</v>
      </c>
      <c r="G15" s="2" t="s">
        <v>43</v>
      </c>
      <c r="H15" s="2" t="s">
        <v>153</v>
      </c>
      <c r="I15" s="2" t="s">
        <v>99</v>
      </c>
    </row>
    <row r="16" spans="1:9" ht="138.6" x14ac:dyDescent="0.3">
      <c r="A16" s="2">
        <f>IFERROR(IF(ISBLANK(TEXT(新屋區[[#This Row],[機構名稱]],)),"",ROW(新屋區[[#This Row],[機構名稱]])-1),"")</f>
        <v>15</v>
      </c>
      <c r="B16" s="2" t="s">
        <v>154</v>
      </c>
      <c r="C16" s="2" t="s">
        <v>155</v>
      </c>
      <c r="D16" s="2" t="s">
        <v>156</v>
      </c>
      <c r="G16" s="2" t="s">
        <v>157</v>
      </c>
      <c r="H16" s="2" t="s">
        <v>158</v>
      </c>
      <c r="I16" s="2" t="s">
        <v>159</v>
      </c>
    </row>
    <row r="17" spans="1:9" ht="237.6" x14ac:dyDescent="0.3">
      <c r="A17" s="2">
        <f>IFERROR(IF(ISBLANK(TEXT(新屋區[[#This Row],[機構名稱]],)),"",ROW(新屋區[[#This Row],[機構名稱]])-1),"")</f>
        <v>16</v>
      </c>
      <c r="B17" s="2" t="s">
        <v>173</v>
      </c>
      <c r="C17" s="2" t="s">
        <v>174</v>
      </c>
      <c r="D17" s="2" t="s">
        <v>175</v>
      </c>
      <c r="E17" s="2" t="s">
        <v>176</v>
      </c>
      <c r="F17" s="2" t="s">
        <v>177</v>
      </c>
      <c r="G17" s="2" t="s">
        <v>29</v>
      </c>
      <c r="H17" s="2" t="s">
        <v>178</v>
      </c>
      <c r="I17" s="2" t="s">
        <v>179</v>
      </c>
    </row>
    <row r="18" spans="1:9" ht="39.6" x14ac:dyDescent="0.3">
      <c r="A18" s="2">
        <f>IFERROR(IF(ISBLANK(TEXT(新屋區[[#This Row],[機構名稱]],)),"",ROW(新屋區[[#This Row],[機構名稱]])-1),"")</f>
        <v>17</v>
      </c>
      <c r="B18" s="2" t="s">
        <v>180</v>
      </c>
      <c r="C18" s="2" t="s">
        <v>181</v>
      </c>
      <c r="D18" s="2" t="s">
        <v>182</v>
      </c>
      <c r="F18" s="2" t="s">
        <v>183</v>
      </c>
      <c r="G18" s="2" t="s">
        <v>43</v>
      </c>
      <c r="H18" s="2" t="s">
        <v>184</v>
      </c>
      <c r="I18" s="2" t="s">
        <v>185</v>
      </c>
    </row>
    <row r="19" spans="1:9" ht="237.6" x14ac:dyDescent="0.3">
      <c r="A19" s="2">
        <f>IFERROR(IF(ISBLANK(TEXT(新屋區[[#This Row],[機構名稱]],)),"",ROW(新屋區[[#This Row],[機構名稱]])-1),"")</f>
        <v>18</v>
      </c>
      <c r="B19" s="2" t="s">
        <v>186</v>
      </c>
      <c r="C19" s="2" t="s">
        <v>187</v>
      </c>
      <c r="D19" s="2" t="s">
        <v>188</v>
      </c>
      <c r="E19" s="2" t="s">
        <v>189</v>
      </c>
      <c r="F19" s="2" t="s">
        <v>190</v>
      </c>
      <c r="G19" s="2" t="s">
        <v>29</v>
      </c>
      <c r="H19" s="2" t="s">
        <v>191</v>
      </c>
      <c r="I19" s="2" t="s">
        <v>192</v>
      </c>
    </row>
    <row r="20" spans="1:9" ht="99" x14ac:dyDescent="0.3">
      <c r="A20" s="2">
        <f>IFERROR(IF(ISBLANK(TEXT(新屋區[[#This Row],[機構名稱]],)),"",ROW(新屋區[[#This Row],[機構名稱]])-1),"")</f>
        <v>19</v>
      </c>
      <c r="B20" s="2" t="s">
        <v>193</v>
      </c>
      <c r="C20" s="2" t="s">
        <v>194</v>
      </c>
      <c r="D20" s="2" t="s">
        <v>195</v>
      </c>
      <c r="E20" s="2" t="s">
        <v>196</v>
      </c>
      <c r="F20" s="2" t="s">
        <v>197</v>
      </c>
      <c r="G20" s="2" t="s">
        <v>43</v>
      </c>
      <c r="H20" s="2" t="s">
        <v>63</v>
      </c>
      <c r="I20" s="2" t="s">
        <v>198</v>
      </c>
    </row>
    <row r="21" spans="1:9" ht="237.6" x14ac:dyDescent="0.3">
      <c r="A21" s="2">
        <f>IFERROR(IF(ISBLANK(TEXT(新屋區[[#This Row],[機構名稱]],)),"",ROW(新屋區[[#This Row],[機構名稱]])-1),"")</f>
        <v>20</v>
      </c>
      <c r="B21" s="2" t="s">
        <v>199</v>
      </c>
      <c r="C21" s="2" t="s">
        <v>200</v>
      </c>
      <c r="D21" s="2" t="s">
        <v>201</v>
      </c>
      <c r="F21" s="2" t="s">
        <v>202</v>
      </c>
      <c r="G21" s="2" t="s">
        <v>29</v>
      </c>
      <c r="H21" s="2" t="s">
        <v>203</v>
      </c>
      <c r="I21" s="2" t="s">
        <v>204</v>
      </c>
    </row>
    <row r="22" spans="1:9" ht="138.6" x14ac:dyDescent="0.3">
      <c r="A22" s="2">
        <f>IFERROR(IF(ISBLANK(TEXT(新屋區[[#This Row],[機構名稱]],)),"",ROW(新屋區[[#This Row],[機構名稱]])-1),"")</f>
        <v>21</v>
      </c>
      <c r="B22" s="2" t="s">
        <v>205</v>
      </c>
      <c r="C22" s="2" t="s">
        <v>206</v>
      </c>
      <c r="D22" s="2" t="s">
        <v>207</v>
      </c>
      <c r="E22" s="2" t="s">
        <v>208</v>
      </c>
      <c r="F22" s="2" t="s">
        <v>209</v>
      </c>
      <c r="G22" s="2" t="s">
        <v>43</v>
      </c>
      <c r="H22" s="2" t="s">
        <v>210</v>
      </c>
      <c r="I22" s="2" t="s">
        <v>99</v>
      </c>
    </row>
    <row r="23" spans="1:9" ht="138.6" x14ac:dyDescent="0.3">
      <c r="A23" s="2">
        <f>IFERROR(IF(ISBLANK(TEXT(新屋區[[#This Row],[機構名稱]],)),"",ROW(新屋區[[#This Row],[機構名稱]])-1),"")</f>
        <v>22</v>
      </c>
      <c r="B23" s="2" t="s">
        <v>225</v>
      </c>
      <c r="C23" s="2" t="s">
        <v>226</v>
      </c>
      <c r="D23" s="2" t="s">
        <v>227</v>
      </c>
      <c r="F23" s="2" t="s">
        <v>228</v>
      </c>
      <c r="G23" s="2" t="s">
        <v>43</v>
      </c>
      <c r="H23" s="2" t="s">
        <v>229</v>
      </c>
      <c r="I23" s="2" t="s">
        <v>99</v>
      </c>
    </row>
    <row r="24" spans="1:9" ht="198" x14ac:dyDescent="0.3">
      <c r="A24" s="2">
        <f>IFERROR(IF(ISBLANK(TEXT(新屋區[[#This Row],[機構名稱]],)),"",ROW(新屋區[[#This Row],[機構名稱]])-1),"")</f>
        <v>23</v>
      </c>
      <c r="B24" s="2" t="s">
        <v>286</v>
      </c>
      <c r="C24" s="2" t="s">
        <v>287</v>
      </c>
      <c r="D24" s="2" t="s">
        <v>288</v>
      </c>
      <c r="F24" s="2" t="s">
        <v>289</v>
      </c>
      <c r="G24" s="2" t="s">
        <v>290</v>
      </c>
      <c r="H24" s="2" t="s">
        <v>291</v>
      </c>
      <c r="I24" s="2" t="s">
        <v>292</v>
      </c>
    </row>
    <row r="25" spans="1:9" ht="138.6" x14ac:dyDescent="0.3">
      <c r="A25" s="2">
        <f>IFERROR(IF(ISBLANK(TEXT(新屋區[[#This Row],[機構名稱]],)),"",ROW(新屋區[[#This Row],[機構名稱]])-1),"")</f>
        <v>24</v>
      </c>
      <c r="B25" s="2" t="s">
        <v>293</v>
      </c>
      <c r="C25" s="2" t="s">
        <v>294</v>
      </c>
      <c r="D25" s="2" t="s">
        <v>295</v>
      </c>
      <c r="F25" s="2" t="s">
        <v>296</v>
      </c>
      <c r="G25" s="2" t="s">
        <v>43</v>
      </c>
      <c r="H25" s="2" t="s">
        <v>153</v>
      </c>
      <c r="I25" s="2" t="s">
        <v>99</v>
      </c>
    </row>
    <row r="26" spans="1:9" ht="217.8" x14ac:dyDescent="0.3">
      <c r="A26" s="2">
        <f>IFERROR(IF(ISBLANK(TEXT(新屋區[[#This Row],[機構名稱]],)),"",ROW(新屋區[[#This Row],[機構名稱]])-1),"")</f>
        <v>25</v>
      </c>
      <c r="B26" s="2" t="s">
        <v>297</v>
      </c>
      <c r="C26" s="2" t="s">
        <v>298</v>
      </c>
      <c r="D26" s="2" t="s">
        <v>299</v>
      </c>
      <c r="E26" s="2" t="s">
        <v>300</v>
      </c>
      <c r="F26" s="2" t="s">
        <v>301</v>
      </c>
      <c r="G26" s="2" t="s">
        <v>302</v>
      </c>
      <c r="H26" s="2" t="s">
        <v>38</v>
      </c>
      <c r="I26" s="2" t="s">
        <v>141</v>
      </c>
    </row>
    <row r="27" spans="1:9" ht="39.6" x14ac:dyDescent="0.3">
      <c r="A27" s="2">
        <f>IFERROR(IF(ISBLANK(TEXT(新屋區[[#This Row],[機構名稱]],)),"",ROW(新屋區[[#This Row],[機構名稱]])-1),"")</f>
        <v>26</v>
      </c>
      <c r="B27" s="2" t="s">
        <v>303</v>
      </c>
      <c r="C27" s="2" t="s">
        <v>304</v>
      </c>
      <c r="D27" s="2" t="s">
        <v>305</v>
      </c>
      <c r="E27" s="2" t="s">
        <v>306</v>
      </c>
      <c r="F27" s="2" t="s">
        <v>307</v>
      </c>
      <c r="G27" s="2" t="s">
        <v>43</v>
      </c>
      <c r="H27" s="2" t="s">
        <v>70</v>
      </c>
      <c r="I27" s="2" t="s">
        <v>71</v>
      </c>
    </row>
    <row r="28" spans="1:9" ht="237.6" x14ac:dyDescent="0.3">
      <c r="A28" s="2">
        <f>IFERROR(IF(ISBLANK(TEXT(新屋區[[#This Row],[機構名稱]],)),"",ROW(新屋區[[#This Row],[機構名稱]])-1),"")</f>
        <v>27</v>
      </c>
      <c r="B28" s="2" t="s">
        <v>308</v>
      </c>
      <c r="C28" s="2" t="s">
        <v>309</v>
      </c>
      <c r="D28" s="2" t="s">
        <v>310</v>
      </c>
      <c r="E28" s="2" t="s">
        <v>311</v>
      </c>
      <c r="F28" s="2" t="s">
        <v>312</v>
      </c>
      <c r="G28" s="2" t="s">
        <v>29</v>
      </c>
      <c r="H28" s="2" t="s">
        <v>178</v>
      </c>
      <c r="I28" s="2" t="s">
        <v>71</v>
      </c>
    </row>
    <row r="29" spans="1:9" ht="59.4" x14ac:dyDescent="0.3">
      <c r="A29" s="2">
        <f>IFERROR(IF(ISBLANK(TEXT(新屋區[[#This Row],[機構名稱]],)),"",ROW(新屋區[[#This Row],[機構名稱]])-1),"")</f>
        <v>28</v>
      </c>
      <c r="B29" s="2" t="s">
        <v>536</v>
      </c>
      <c r="C29" s="2" t="s">
        <v>537</v>
      </c>
      <c r="D29" s="2" t="s">
        <v>538</v>
      </c>
      <c r="E29" s="2" t="s">
        <v>539</v>
      </c>
      <c r="F29" s="2" t="s">
        <v>540</v>
      </c>
      <c r="G29" s="2" t="s">
        <v>541</v>
      </c>
      <c r="H29" s="2" t="s">
        <v>70</v>
      </c>
      <c r="I29" s="2" t="s">
        <v>71</v>
      </c>
    </row>
    <row r="30" spans="1:9" ht="138.6" x14ac:dyDescent="0.3">
      <c r="A30" s="2">
        <f>IFERROR(IF(ISBLANK(TEXT(新屋區[[#This Row],[機構名稱]],)),"",ROW(新屋區[[#This Row],[機構名稱]])-1),"")</f>
        <v>29</v>
      </c>
      <c r="B30" s="2" t="s">
        <v>329</v>
      </c>
      <c r="C30" s="2" t="s">
        <v>330</v>
      </c>
      <c r="D30" s="2" t="s">
        <v>331</v>
      </c>
      <c r="F30" s="2" t="s">
        <v>332</v>
      </c>
      <c r="G30" s="2" t="s">
        <v>43</v>
      </c>
      <c r="H30" s="2" t="s">
        <v>333</v>
      </c>
      <c r="I30" s="2" t="s">
        <v>99</v>
      </c>
    </row>
    <row r="31" spans="1:9" ht="138.6" x14ac:dyDescent="0.3">
      <c r="A31" s="2">
        <f>IFERROR(IF(ISBLANK(TEXT(新屋區[[#This Row],[機構名稱]],)),"",ROW(新屋區[[#This Row],[機構名稱]])-1),"")</f>
        <v>30</v>
      </c>
      <c r="B31" s="2" t="s">
        <v>356</v>
      </c>
      <c r="C31" s="2" t="s">
        <v>357</v>
      </c>
      <c r="D31" s="2" t="s">
        <v>358</v>
      </c>
      <c r="E31" s="2" t="s">
        <v>359</v>
      </c>
      <c r="F31" s="2" t="s">
        <v>360</v>
      </c>
      <c r="G31" s="2" t="s">
        <v>361</v>
      </c>
      <c r="H31" s="2" t="s">
        <v>70</v>
      </c>
      <c r="I31" s="2" t="s">
        <v>71</v>
      </c>
    </row>
    <row r="32" spans="1:9" ht="39.6" x14ac:dyDescent="0.3">
      <c r="A32" s="2">
        <f>IFERROR(IF(ISBLANK(TEXT(新屋區[[#This Row],[機構名稱]],)),"",ROW(新屋區[[#This Row],[機構名稱]])-1),"")</f>
        <v>31</v>
      </c>
      <c r="B32" s="2" t="s">
        <v>526</v>
      </c>
      <c r="C32" s="2" t="s">
        <v>527</v>
      </c>
      <c r="D32" s="2" t="s">
        <v>528</v>
      </c>
      <c r="G32" s="2" t="s">
        <v>529</v>
      </c>
      <c r="H32" s="2" t="s">
        <v>63</v>
      </c>
      <c r="I32" s="2" t="s">
        <v>84</v>
      </c>
    </row>
    <row r="33" spans="1:9" ht="237.6" x14ac:dyDescent="0.3">
      <c r="A33" s="2">
        <f>IFERROR(IF(ISBLANK(TEXT(新屋區[[#This Row],[機構名稱]],)),"",ROW(新屋區[[#This Row],[機構名稱]])-1),"")</f>
        <v>32</v>
      </c>
      <c r="B33" s="2" t="s">
        <v>375</v>
      </c>
      <c r="C33" s="2" t="s">
        <v>376</v>
      </c>
      <c r="D33" s="2" t="s">
        <v>377</v>
      </c>
      <c r="E33" s="2" t="s">
        <v>378</v>
      </c>
      <c r="F33" s="2" t="s">
        <v>379</v>
      </c>
      <c r="G33" s="2" t="s">
        <v>29</v>
      </c>
      <c r="H33" s="2" t="s">
        <v>380</v>
      </c>
      <c r="I33" s="2" t="s">
        <v>99</v>
      </c>
    </row>
    <row r="34" spans="1:9" x14ac:dyDescent="0.3">
      <c r="A34" s="2" t="str">
        <f>IFERROR(IF(ISBLANK(TEXT(新屋區[[#This Row],[機構名稱]],)),"",ROW(新屋區[[#This Row],[機構名稱]])-1),"")</f>
        <v/>
      </c>
    </row>
    <row r="35" spans="1:9" x14ac:dyDescent="0.3">
      <c r="A35" s="2" t="str">
        <f>IFERROR(IF(ISBLANK(TEXT(新屋區[[#This Row],[機構名稱]],)),"",ROW(新屋區[[#This Row],[機構名稱]])-1),"")</f>
        <v/>
      </c>
    </row>
    <row r="36" spans="1:9" x14ac:dyDescent="0.3">
      <c r="A36" s="2" t="str">
        <f>IFERROR(IF(ISBLANK(TEXT(新屋區[[#This Row],[機構名稱]],)),"",ROW(新屋區[[#This Row],[機構名稱]])-1),"")</f>
        <v/>
      </c>
    </row>
    <row r="37" spans="1:9" x14ac:dyDescent="0.3">
      <c r="A37" s="2" t="str">
        <f>IFERROR(IF(ISBLANK(TEXT(新屋區[[#This Row],[機構名稱]],)),"",ROW(新屋區[[#This Row],[機構名稱]])-1),"")</f>
        <v/>
      </c>
    </row>
    <row r="38" spans="1:9" x14ac:dyDescent="0.3">
      <c r="A38" s="2" t="str">
        <f>IFERROR(IF(ISBLANK(TEXT(新屋區[[#This Row],[機構名稱]],)),"",ROW(新屋區[[#This Row],[機構名稱]])-1),"")</f>
        <v/>
      </c>
    </row>
    <row r="39" spans="1:9" x14ac:dyDescent="0.3">
      <c r="A39" s="2" t="str">
        <f>IFERROR(IF(ISBLANK(TEXT(新屋區[[#This Row],[機構名稱]],)),"",ROW(新屋區[[#This Row],[機構名稱]])-1),"")</f>
        <v/>
      </c>
    </row>
    <row r="40" spans="1:9" x14ac:dyDescent="0.3">
      <c r="A40" s="2" t="str">
        <f>IFERROR(IF(ISBLANK(TEXT(新屋區[[#This Row],[機構名稱]],)),"",ROW(新屋區[[#This Row],[機構名稱]])-1),"")</f>
        <v/>
      </c>
    </row>
    <row r="41" spans="1:9" x14ac:dyDescent="0.3">
      <c r="A41" s="2" t="str">
        <f>IFERROR(IF(ISBLANK(TEXT(新屋區[[#This Row],[機構名稱]],)),"",ROW(新屋區[[#This Row],[機構名稱]])-1),"")</f>
        <v/>
      </c>
    </row>
    <row r="42" spans="1:9" x14ac:dyDescent="0.3">
      <c r="A42" s="2" t="str">
        <f>IFERROR(IF(ISBLANK(TEXT(新屋區[[#This Row],[機構名稱]],)),"",ROW(新屋區[[#This Row],[機構名稱]])-1),"")</f>
        <v/>
      </c>
    </row>
    <row r="43" spans="1:9" x14ac:dyDescent="0.3">
      <c r="A43" s="2" t="str">
        <f>IFERROR(IF(ISBLANK(TEXT(新屋區[[#This Row],[機構名稱]],)),"",ROW(新屋區[[#This Row],[機構名稱]])-1),"")</f>
        <v/>
      </c>
    </row>
    <row r="44" spans="1:9" x14ac:dyDescent="0.3">
      <c r="A44" s="2" t="str">
        <f>IFERROR(IF(ISBLANK(TEXT(新屋區[[#This Row],[機構名稱]],)),"",ROW(新屋區[[#This Row],[機構名稱]])-1),"")</f>
        <v/>
      </c>
    </row>
    <row r="45" spans="1:9" x14ac:dyDescent="0.3">
      <c r="A45" s="2" t="str">
        <f>IFERROR(IF(ISBLANK(TEXT(新屋區[[#This Row],[機構名稱]],)),"",ROW(新屋區[[#This Row],[機構名稱]])-1),"")</f>
        <v/>
      </c>
    </row>
    <row r="46" spans="1:9" x14ac:dyDescent="0.3">
      <c r="A46" s="2" t="str">
        <f>IFERROR(IF(ISBLANK(TEXT(新屋區[[#This Row],[機構名稱]],)),"",ROW(新屋區[[#This Row],[機構名稱]])-1),"")</f>
        <v/>
      </c>
    </row>
    <row r="47" spans="1:9" x14ac:dyDescent="0.3">
      <c r="A47" s="2" t="str">
        <f>IFERROR(IF(ISBLANK(TEXT(新屋區[[#This Row],[機構名稱]],)),"",ROW(新屋區[[#This Row],[機構名稱]])-1),"")</f>
        <v/>
      </c>
    </row>
    <row r="48" spans="1:9" x14ac:dyDescent="0.3">
      <c r="A48" s="2" t="str">
        <f>IFERROR(IF(ISBLANK(TEXT(新屋區[[#This Row],[機構名稱]],)),"",ROW(新屋區[[#This Row],[機構名稱]])-1),"")</f>
        <v/>
      </c>
    </row>
    <row r="49" spans="1:1" x14ac:dyDescent="0.3">
      <c r="A49" s="2" t="str">
        <f>IFERROR(IF(ISBLANK(TEXT(新屋區[[#This Row],[機構名稱]],)),"",ROW(新屋區[[#This Row],[機構名稱]])-1),"")</f>
        <v/>
      </c>
    </row>
    <row r="50" spans="1:1" x14ac:dyDescent="0.3">
      <c r="A50" s="2" t="str">
        <f>IFERROR(IF(ISBLANK(TEXT(新屋區[[#This Row],[機構名稱]],)),"",ROW(新屋區[[#This Row],[機構名稱]])-1),"")</f>
        <v/>
      </c>
    </row>
    <row r="51" spans="1:1" x14ac:dyDescent="0.3">
      <c r="A51" s="2" t="str">
        <f>IFERROR(IF(ISBLANK(TEXT(新屋區[[#This Row],[機構名稱]],)),"",ROW(新屋區[[#This Row],[機構名稱]])-1),"")</f>
        <v/>
      </c>
    </row>
    <row r="52" spans="1:1" x14ac:dyDescent="0.3">
      <c r="A52" s="2" t="str">
        <f>IFERROR(IF(ISBLANK(TEXT(新屋區[[#This Row],[機構名稱]],)),"",ROW(新屋區[[#This Row],[機構名稱]])-1),"")</f>
        <v/>
      </c>
    </row>
    <row r="53" spans="1:1" x14ac:dyDescent="0.3">
      <c r="A53" s="2" t="str">
        <f>IFERROR(IF(ISBLANK(TEXT(新屋區[[#This Row],[機構名稱]],)),"",ROW(新屋區[[#This Row],[機構名稱]])-1),"")</f>
        <v/>
      </c>
    </row>
    <row r="54" spans="1:1" x14ac:dyDescent="0.3">
      <c r="A54" s="2" t="str">
        <f>IFERROR(IF(ISBLANK(TEXT(新屋區[[#This Row],[機構名稱]],)),"",ROW(新屋區[[#This Row],[機構名稱]])-1),"")</f>
        <v/>
      </c>
    </row>
    <row r="55" spans="1:1" x14ac:dyDescent="0.3">
      <c r="A55" s="2" t="str">
        <f>IFERROR(IF(ISBLANK(TEXT(新屋區[[#This Row],[機構名稱]],)),"",ROW(新屋區[[#This Row],[機構名稱]])-1),"")</f>
        <v/>
      </c>
    </row>
    <row r="56" spans="1:1" x14ac:dyDescent="0.3">
      <c r="A56" s="2" t="str">
        <f>IFERROR(IF(ISBLANK(TEXT(新屋區[[#This Row],[機構名稱]],)),"",ROW(新屋區[[#This Row],[機構名稱]])-1),"")</f>
        <v/>
      </c>
    </row>
    <row r="57" spans="1:1" x14ac:dyDescent="0.3">
      <c r="A57" s="2" t="str">
        <f>IFERROR(IF(ISBLANK(TEXT(新屋區[[#This Row],[機構名稱]],)),"",ROW(新屋區[[#This Row],[機構名稱]])-1),"")</f>
        <v/>
      </c>
    </row>
    <row r="58" spans="1:1" x14ac:dyDescent="0.3">
      <c r="A58" s="2" t="str">
        <f>IFERROR(IF(ISBLANK(TEXT(新屋區[[#This Row],[機構名稱]],)),"",ROW(新屋區[[#This Row],[機構名稱]])-1),"")</f>
        <v/>
      </c>
    </row>
    <row r="59" spans="1:1" x14ac:dyDescent="0.3">
      <c r="A59" s="2" t="str">
        <f>IFERROR(IF(ISBLANK(TEXT(新屋區[[#This Row],[機構名稱]],)),"",ROW(新屋區[[#This Row],[機構名稱]])-1),"")</f>
        <v/>
      </c>
    </row>
    <row r="60" spans="1:1" x14ac:dyDescent="0.3">
      <c r="A60" s="2" t="str">
        <f>IFERROR(IF(ISBLANK(TEXT(新屋區[[#This Row],[機構名稱]],)),"",ROW(新屋區[[#This Row],[機構名稱]])-1),"")</f>
        <v/>
      </c>
    </row>
    <row r="61" spans="1:1" x14ac:dyDescent="0.3">
      <c r="A61" s="2" t="str">
        <f>IFERROR(IF(ISBLANK(TEXT(新屋區[[#This Row],[機構名稱]],)),"",ROW(新屋區[[#This Row],[機構名稱]])-1),"")</f>
        <v/>
      </c>
    </row>
    <row r="62" spans="1:1" x14ac:dyDescent="0.3">
      <c r="A62" s="2" t="str">
        <f>IFERROR(IF(ISBLANK(TEXT(新屋區[[#This Row],[機構名稱]],)),"",ROW(新屋區[[#This Row],[機構名稱]])-1),"")</f>
        <v/>
      </c>
    </row>
    <row r="63" spans="1:1" x14ac:dyDescent="0.3">
      <c r="A63" s="2" t="str">
        <f>IFERROR(IF(ISBLANK(TEXT(新屋區[[#This Row],[機構名稱]],)),"",ROW(新屋區[[#This Row],[機構名稱]])-1),"")</f>
        <v/>
      </c>
    </row>
    <row r="64" spans="1:1" x14ac:dyDescent="0.3">
      <c r="A64" s="2" t="str">
        <f>IFERROR(IF(ISBLANK(TEXT(新屋區[[#This Row],[機構名稱]],)),"",ROW(新屋區[[#This Row],[機構名稱]])-1),"")</f>
        <v/>
      </c>
    </row>
    <row r="65" spans="1:1" x14ac:dyDescent="0.3">
      <c r="A65" s="2" t="str">
        <f>IFERROR(IF(ISBLANK(TEXT(新屋區[[#This Row],[機構名稱]],)),"",ROW(新屋區[[#This Row],[機構名稱]])-1),"")</f>
        <v/>
      </c>
    </row>
    <row r="66" spans="1:1" x14ac:dyDescent="0.3">
      <c r="A66" s="2" t="str">
        <f>IFERROR(IF(ISBLANK(TEXT(新屋區[[#This Row],[機構名稱]],)),"",ROW(新屋區[[#This Row],[機構名稱]])-1),"")</f>
        <v/>
      </c>
    </row>
    <row r="67" spans="1:1" x14ac:dyDescent="0.3">
      <c r="A67" s="2" t="str">
        <f>IFERROR(IF(ISBLANK(TEXT(新屋區[[#This Row],[機構名稱]],)),"",ROW(新屋區[[#This Row],[機構名稱]])-1),"")</f>
        <v/>
      </c>
    </row>
    <row r="68" spans="1:1" x14ac:dyDescent="0.3">
      <c r="A68" s="2" t="str">
        <f>IFERROR(IF(ISBLANK(TEXT(新屋區[[#This Row],[機構名稱]],)),"",ROW(新屋區[[#This Row],[機構名稱]])-1),"")</f>
        <v/>
      </c>
    </row>
    <row r="69" spans="1:1" x14ac:dyDescent="0.3">
      <c r="A69" s="2" t="str">
        <f>IFERROR(IF(ISBLANK(TEXT(新屋區[[#This Row],[機構名稱]],)),"",ROW(新屋區[[#This Row],[機構名稱]])-1),"")</f>
        <v/>
      </c>
    </row>
    <row r="70" spans="1:1" x14ac:dyDescent="0.3">
      <c r="A70" s="2" t="str">
        <f>IFERROR(IF(ISBLANK(TEXT(新屋區[[#This Row],[機構名稱]],)),"",ROW(新屋區[[#This Row],[機構名稱]])-1),"")</f>
        <v/>
      </c>
    </row>
    <row r="71" spans="1:1" x14ac:dyDescent="0.3">
      <c r="A71" s="2" t="str">
        <f>IFERROR(IF(ISBLANK(TEXT(新屋區[[#This Row],[機構名稱]],)),"",ROW(新屋區[[#This Row],[機構名稱]])-1),"")</f>
        <v/>
      </c>
    </row>
    <row r="72" spans="1:1" x14ac:dyDescent="0.3">
      <c r="A72" s="2" t="str">
        <f>IFERROR(IF(ISBLANK(TEXT(新屋區[[#This Row],[機構名稱]],)),"",ROW(新屋區[[#This Row],[機構名稱]])-1),"")</f>
        <v/>
      </c>
    </row>
    <row r="73" spans="1:1" x14ac:dyDescent="0.3">
      <c r="A73" s="2" t="str">
        <f>IFERROR(IF(ISBLANK(TEXT(新屋區[[#This Row],[機構名稱]],)),"",ROW(新屋區[[#This Row],[機構名稱]])-1),"")</f>
        <v/>
      </c>
    </row>
    <row r="74" spans="1:1" x14ac:dyDescent="0.3">
      <c r="A74" s="2" t="str">
        <f>IFERROR(IF(ISBLANK(TEXT(新屋區[[#This Row],[機構名稱]],)),"",ROW(新屋區[[#This Row],[機構名稱]])-1),"")</f>
        <v/>
      </c>
    </row>
    <row r="75" spans="1:1" x14ac:dyDescent="0.3">
      <c r="A75" s="2" t="str">
        <f>IFERROR(IF(ISBLANK(TEXT(新屋區[[#This Row],[機構名稱]],)),"",ROW(新屋區[[#This Row],[機構名稱]])-1),"")</f>
        <v/>
      </c>
    </row>
    <row r="76" spans="1:1" x14ac:dyDescent="0.3">
      <c r="A76" s="2" t="str">
        <f>IFERROR(IF(ISBLANK(TEXT(新屋區[[#This Row],[機構名稱]],)),"",ROW(新屋區[[#This Row],[機構名稱]])-1),"")</f>
        <v/>
      </c>
    </row>
    <row r="77" spans="1:1" x14ac:dyDescent="0.3">
      <c r="A77" s="2" t="str">
        <f>IFERROR(IF(ISBLANK(TEXT(新屋區[[#This Row],[機構名稱]],)),"",ROW(新屋區[[#This Row],[機構名稱]])-1),"")</f>
        <v/>
      </c>
    </row>
    <row r="78" spans="1:1" x14ac:dyDescent="0.3">
      <c r="A78" s="2" t="str">
        <f>IFERROR(IF(ISBLANK(TEXT(新屋區[[#This Row],[機構名稱]],)),"",ROW(新屋區[[#This Row],[機構名稱]])-1),"")</f>
        <v/>
      </c>
    </row>
    <row r="79" spans="1:1" x14ac:dyDescent="0.3">
      <c r="A79" s="2" t="str">
        <f>IFERROR(IF(ISBLANK(TEXT(新屋區[[#This Row],[機構名稱]],)),"",ROW(新屋區[[#This Row],[機構名稱]])-1),"")</f>
        <v/>
      </c>
    </row>
    <row r="80" spans="1:1" x14ac:dyDescent="0.3">
      <c r="A80" s="2" t="str">
        <f>IFERROR(IF(ISBLANK(TEXT(新屋區[[#This Row],[機構名稱]],)),"",ROW(新屋區[[#This Row],[機構名稱]])-1),"")</f>
        <v/>
      </c>
    </row>
    <row r="81" spans="1:1" x14ac:dyDescent="0.3">
      <c r="A81" s="2" t="str">
        <f>IFERROR(IF(ISBLANK(TEXT(新屋區[[#This Row],[機構名稱]],)),"",ROW(新屋區[[#This Row],[機構名稱]])-1),"")</f>
        <v/>
      </c>
    </row>
    <row r="82" spans="1:1" x14ac:dyDescent="0.3">
      <c r="A82" s="2" t="str">
        <f>IFERROR(IF(ISBLANK(TEXT(新屋區[[#This Row],[機構名稱]],)),"",ROW(新屋區[[#This Row],[機構名稱]])-1),"")</f>
        <v/>
      </c>
    </row>
    <row r="83" spans="1:1" x14ac:dyDescent="0.3">
      <c r="A83" s="2" t="str">
        <f>IFERROR(IF(ISBLANK(TEXT(新屋區[[#This Row],[機構名稱]],)),"",ROW(新屋區[[#This Row],[機構名稱]])-1),"")</f>
        <v/>
      </c>
    </row>
    <row r="84" spans="1:1" x14ac:dyDescent="0.3">
      <c r="A84" s="2" t="str">
        <f>IFERROR(IF(ISBLANK(TEXT(新屋區[[#This Row],[機構名稱]],)),"",ROW(新屋區[[#This Row],[機構名稱]])-1),"")</f>
        <v/>
      </c>
    </row>
    <row r="85" spans="1:1" x14ac:dyDescent="0.3">
      <c r="A85" s="2" t="str">
        <f>IFERROR(IF(ISBLANK(TEXT(新屋區[[#This Row],[機構名稱]],)),"",ROW(新屋區[[#This Row],[機構名稱]])-1),"")</f>
        <v/>
      </c>
    </row>
    <row r="86" spans="1:1" x14ac:dyDescent="0.3">
      <c r="A86" s="2" t="str">
        <f>IFERROR(IF(ISBLANK(TEXT(新屋區[[#This Row],[機構名稱]],)),"",ROW(新屋區[[#This Row],[機構名稱]])-1),"")</f>
        <v/>
      </c>
    </row>
    <row r="87" spans="1:1" x14ac:dyDescent="0.3">
      <c r="A87" s="2" t="str">
        <f>IFERROR(IF(ISBLANK(TEXT(新屋區[[#This Row],[機構名稱]],)),"",ROW(新屋區[[#This Row],[機構名稱]])-1),"")</f>
        <v/>
      </c>
    </row>
    <row r="88" spans="1:1" x14ac:dyDescent="0.3">
      <c r="A88" s="2" t="str">
        <f>IFERROR(IF(ISBLANK(TEXT(新屋區[[#This Row],[機構名稱]],)),"",ROW(新屋區[[#This Row],[機構名稱]])-1),"")</f>
        <v/>
      </c>
    </row>
    <row r="89" spans="1:1" x14ac:dyDescent="0.3">
      <c r="A89" s="2" t="str">
        <f>IFERROR(IF(ISBLANK(TEXT(新屋區[[#This Row],[機構名稱]],)),"",ROW(新屋區[[#This Row],[機構名稱]])-1),"")</f>
        <v/>
      </c>
    </row>
    <row r="90" spans="1:1" x14ac:dyDescent="0.3">
      <c r="A90" s="2" t="str">
        <f>IFERROR(IF(ISBLANK(TEXT(新屋區[[#This Row],[機構名稱]],)),"",ROW(新屋區[[#This Row],[機構名稱]])-1),"")</f>
        <v/>
      </c>
    </row>
    <row r="91" spans="1:1" x14ac:dyDescent="0.3">
      <c r="A91" s="2" t="str">
        <f>IFERROR(IF(ISBLANK(TEXT(新屋區[[#This Row],[機構名稱]],)),"",ROW(新屋區[[#This Row],[機構名稱]])-1),"")</f>
        <v/>
      </c>
    </row>
    <row r="92" spans="1:1" x14ac:dyDescent="0.3">
      <c r="A92" s="2" t="str">
        <f>IFERROR(IF(ISBLANK(TEXT(新屋區[[#This Row],[機構名稱]],)),"",ROW(新屋區[[#This Row],[機構名稱]])-1),"")</f>
        <v/>
      </c>
    </row>
    <row r="93" spans="1:1" x14ac:dyDescent="0.3">
      <c r="A93" s="2" t="str">
        <f>IFERROR(IF(ISBLANK(TEXT(新屋區[[#This Row],[機構名稱]],)),"",ROW(新屋區[[#This Row],[機構名稱]])-1),"")</f>
        <v/>
      </c>
    </row>
    <row r="94" spans="1:1" x14ac:dyDescent="0.3">
      <c r="A94" s="2" t="str">
        <f>IFERROR(IF(ISBLANK(TEXT(新屋區[[#This Row],[機構名稱]],)),"",ROW(新屋區[[#This Row],[機構名稱]])-1),"")</f>
        <v/>
      </c>
    </row>
    <row r="95" spans="1:1" x14ac:dyDescent="0.3">
      <c r="A95" s="2" t="str">
        <f>IFERROR(IF(ISBLANK(TEXT(新屋區[[#This Row],[機構名稱]],)),"",ROW(新屋區[[#This Row],[機構名稱]])-1),"")</f>
        <v/>
      </c>
    </row>
    <row r="96" spans="1:1" x14ac:dyDescent="0.3">
      <c r="A96" s="2" t="str">
        <f>IFERROR(IF(ISBLANK(TEXT(新屋區[[#This Row],[機構名稱]],)),"",ROW(新屋區[[#This Row],[機構名稱]])-1),"")</f>
        <v/>
      </c>
    </row>
    <row r="97" spans="1:1" x14ac:dyDescent="0.3">
      <c r="A97" s="2" t="str">
        <f>IFERROR(IF(ISBLANK(TEXT(新屋區[[#This Row],[機構名稱]],)),"",ROW(新屋區[[#This Row],[機構名稱]])-1),"")</f>
        <v/>
      </c>
    </row>
    <row r="98" spans="1:1" x14ac:dyDescent="0.3">
      <c r="A98" s="2" t="str">
        <f>IFERROR(IF(ISBLANK(TEXT(新屋區[[#This Row],[機構名稱]],)),"",ROW(新屋區[[#This Row],[機構名稱]])-1),"")</f>
        <v/>
      </c>
    </row>
    <row r="99" spans="1:1" x14ac:dyDescent="0.3">
      <c r="A99" s="2" t="str">
        <f>IFERROR(IF(ISBLANK(TEXT(新屋區[[#This Row],[機構名稱]],)),"",ROW(新屋區[[#This Row],[機構名稱]])-1),"")</f>
        <v/>
      </c>
    </row>
    <row r="100" spans="1:1" x14ac:dyDescent="0.3">
      <c r="A100" s="2" t="str">
        <f>IFERROR(IF(ISBLANK(TEXT(新屋區[[#This Row],[機構名稱]],)),"",ROW(新屋區[[#This Row],[機構名稱]])-1),"")</f>
        <v/>
      </c>
    </row>
    <row r="101" spans="1:1" x14ac:dyDescent="0.3">
      <c r="A101" s="2" t="str">
        <f>IFERROR(IF(ISBLANK(TEXT(新屋區[[#This Row],[機構名稱]],)),"",ROW(新屋區[[#This Row],[機構名稱]])-1),"")</f>
        <v/>
      </c>
    </row>
    <row r="102" spans="1:1" x14ac:dyDescent="0.3">
      <c r="A102" s="2" t="str">
        <f>IFERROR(IF(ISBLANK(TEXT(新屋區[[#This Row],[機構名稱]],)),"",ROW(新屋區[[#This Row],[機構名稱]])-1),"")</f>
        <v/>
      </c>
    </row>
    <row r="103" spans="1:1" x14ac:dyDescent="0.3">
      <c r="A103" s="2" t="str">
        <f>IFERROR(IF(ISBLANK(TEXT(新屋區[[#This Row],[機構名稱]],)),"",ROW(新屋區[[#This Row],[機構名稱]])-1),"")</f>
        <v/>
      </c>
    </row>
    <row r="104" spans="1:1" x14ac:dyDescent="0.3">
      <c r="A104" s="2" t="str">
        <f>IFERROR(IF(ISBLANK(TEXT(新屋區[[#This Row],[機構名稱]],)),"",ROW(新屋區[[#This Row],[機構名稱]])-1),"")</f>
        <v/>
      </c>
    </row>
    <row r="105" spans="1:1" x14ac:dyDescent="0.3">
      <c r="A105" s="2" t="str">
        <f>IFERROR(IF(ISBLANK(TEXT(新屋區[[#This Row],[機構名稱]],)),"",ROW(新屋區[[#This Row],[機構名稱]])-1),"")</f>
        <v/>
      </c>
    </row>
    <row r="106" spans="1:1" x14ac:dyDescent="0.3">
      <c r="A106" s="2" t="str">
        <f>IFERROR(IF(ISBLANK(TEXT(新屋區[[#This Row],[機構名稱]],)),"",ROW(新屋區[[#This Row],[機構名稱]])-1),"")</f>
        <v/>
      </c>
    </row>
    <row r="107" spans="1:1" x14ac:dyDescent="0.3">
      <c r="A107" s="2" t="str">
        <f>IFERROR(IF(ISBLANK(TEXT(新屋區[[#This Row],[機構名稱]],)),"",ROW(新屋區[[#This Row],[機構名稱]])-1),"")</f>
        <v/>
      </c>
    </row>
    <row r="108" spans="1:1" x14ac:dyDescent="0.3">
      <c r="A108" s="2" t="str">
        <f>IFERROR(IF(ISBLANK(TEXT(新屋區[[#This Row],[機構名稱]],)),"",ROW(新屋區[[#This Row],[機構名稱]])-1),"")</f>
        <v/>
      </c>
    </row>
    <row r="109" spans="1:1" x14ac:dyDescent="0.3">
      <c r="A109" s="2" t="str">
        <f>IFERROR(IF(ISBLANK(TEXT(新屋區[[#This Row],[機構名稱]],)),"",ROW(新屋區[[#This Row],[機構名稱]])-1),"")</f>
        <v/>
      </c>
    </row>
    <row r="110" spans="1:1" x14ac:dyDescent="0.3">
      <c r="A110" s="2" t="str">
        <f>IFERROR(IF(ISBLANK(TEXT(新屋區[[#This Row],[機構名稱]],)),"",ROW(新屋區[[#This Row],[機構名稱]])-1),"")</f>
        <v/>
      </c>
    </row>
    <row r="111" spans="1:1" x14ac:dyDescent="0.3">
      <c r="A111" s="2" t="str">
        <f>IFERROR(IF(ISBLANK(TEXT(新屋區[[#This Row],[機構名稱]],)),"",ROW(新屋區[[#This Row],[機構名稱]])-1),"")</f>
        <v/>
      </c>
    </row>
    <row r="112" spans="1:1" x14ac:dyDescent="0.3">
      <c r="A112" s="2" t="str">
        <f>IFERROR(IF(ISBLANK(TEXT(新屋區[[#This Row],[機構名稱]],)),"",ROW(新屋區[[#This Row],[機構名稱]])-1),"")</f>
        <v/>
      </c>
    </row>
    <row r="113" spans="1:1" x14ac:dyDescent="0.3">
      <c r="A113" s="2" t="str">
        <f>IFERROR(IF(ISBLANK(TEXT(新屋區[[#This Row],[機構名稱]],)),"",ROW(新屋區[[#This Row],[機構名稱]])-1),"")</f>
        <v/>
      </c>
    </row>
    <row r="114" spans="1:1" x14ac:dyDescent="0.3">
      <c r="A114" s="2" t="str">
        <f>IFERROR(IF(ISBLANK(TEXT(新屋區[[#This Row],[機構名稱]],)),"",ROW(新屋區[[#This Row],[機構名稱]])-1),"")</f>
        <v/>
      </c>
    </row>
    <row r="115" spans="1:1" x14ac:dyDescent="0.3">
      <c r="A115" s="2" t="str">
        <f>IFERROR(IF(ISBLANK(TEXT(新屋區[[#This Row],[機構名稱]],)),"",ROW(新屋區[[#This Row],[機構名稱]])-1),"")</f>
        <v/>
      </c>
    </row>
    <row r="116" spans="1:1" x14ac:dyDescent="0.3">
      <c r="A116" s="2" t="str">
        <f>IFERROR(IF(ISBLANK(TEXT(新屋區[[#This Row],[機構名稱]],)),"",ROW(新屋區[[#This Row],[機構名稱]])-1),"")</f>
        <v/>
      </c>
    </row>
    <row r="117" spans="1:1" x14ac:dyDescent="0.3">
      <c r="A117" s="2" t="str">
        <f>IFERROR(IF(ISBLANK(TEXT(新屋區[[#This Row],[機構名稱]],)),"",ROW(新屋區[[#This Row],[機構名稱]])-1),"")</f>
        <v/>
      </c>
    </row>
    <row r="118" spans="1:1" x14ac:dyDescent="0.3">
      <c r="A118" s="2" t="str">
        <f>IFERROR(IF(ISBLANK(TEXT(新屋區[[#This Row],[機構名稱]],)),"",ROW(新屋區[[#This Row],[機構名稱]])-1),"")</f>
        <v/>
      </c>
    </row>
    <row r="119" spans="1:1" x14ac:dyDescent="0.3">
      <c r="A119" s="2" t="str">
        <f>IFERROR(IF(ISBLANK(TEXT(新屋區[[#This Row],[機構名稱]],)),"",ROW(新屋區[[#This Row],[機構名稱]])-1),"")</f>
        <v/>
      </c>
    </row>
    <row r="120" spans="1:1" x14ac:dyDescent="0.3">
      <c r="A120" s="2" t="str">
        <f>IFERROR(IF(ISBLANK(TEXT(新屋區[[#This Row],[機構名稱]],)),"",ROW(新屋區[[#This Row],[機構名稱]])-1),"")</f>
        <v/>
      </c>
    </row>
    <row r="121" spans="1:1" x14ac:dyDescent="0.3">
      <c r="A121" s="2" t="str">
        <f>IFERROR(IF(ISBLANK(TEXT(新屋區[[#This Row],[機構名稱]],)),"",ROW(新屋區[[#This Row],[機構名稱]])-1),"")</f>
        <v/>
      </c>
    </row>
    <row r="122" spans="1:1" x14ac:dyDescent="0.3">
      <c r="A122" s="2" t="str">
        <f>IFERROR(IF(ISBLANK(TEXT(新屋區[[#This Row],[機構名稱]],)),"",ROW(新屋區[[#This Row],[機構名稱]])-1),"")</f>
        <v/>
      </c>
    </row>
    <row r="123" spans="1:1" x14ac:dyDescent="0.3">
      <c r="A123" s="2" t="str">
        <f>IFERROR(IF(ISBLANK(TEXT(新屋區[[#This Row],[機構名稱]],)),"",ROW(新屋區[[#This Row],[機構名稱]])-1),"")</f>
        <v/>
      </c>
    </row>
    <row r="124" spans="1:1" x14ac:dyDescent="0.3">
      <c r="A124" s="2" t="str">
        <f>IFERROR(IF(ISBLANK(TEXT(新屋區[[#This Row],[機構名稱]],)),"",ROW(新屋區[[#This Row],[機構名稱]])-1),"")</f>
        <v/>
      </c>
    </row>
    <row r="125" spans="1:1" x14ac:dyDescent="0.3">
      <c r="A125" s="2" t="str">
        <f>IFERROR(IF(ISBLANK(TEXT(新屋區[[#This Row],[機構名稱]],)),"",ROW(新屋區[[#This Row],[機構名稱]])-1),"")</f>
        <v/>
      </c>
    </row>
    <row r="126" spans="1:1" x14ac:dyDescent="0.3">
      <c r="A126" s="2" t="str">
        <f>IFERROR(IF(ISBLANK(TEXT(新屋區[[#This Row],[機構名稱]],)),"",ROW(新屋區[[#This Row],[機構名稱]])-1),"")</f>
        <v/>
      </c>
    </row>
    <row r="127" spans="1:1" x14ac:dyDescent="0.3">
      <c r="A127" s="2" t="str">
        <f>IFERROR(IF(ISBLANK(TEXT(新屋區[[#This Row],[機構名稱]],)),"",ROW(新屋區[[#This Row],[機構名稱]])-1),"")</f>
        <v/>
      </c>
    </row>
    <row r="128" spans="1:1" x14ac:dyDescent="0.3">
      <c r="A128" s="2" t="str">
        <f>IFERROR(IF(ISBLANK(TEXT(新屋區[[#This Row],[機構名稱]],)),"",ROW(新屋區[[#This Row],[機構名稱]])-1),"")</f>
        <v/>
      </c>
    </row>
    <row r="129" spans="1:1" x14ac:dyDescent="0.3">
      <c r="A129" s="2" t="str">
        <f>IFERROR(IF(ISBLANK(TEXT(新屋區[[#This Row],[機構名稱]],)),"",ROW(新屋區[[#This Row],[機構名稱]])-1),"")</f>
        <v/>
      </c>
    </row>
    <row r="130" spans="1:1" x14ac:dyDescent="0.3">
      <c r="A130" s="2" t="str">
        <f>IFERROR(IF(ISBLANK(TEXT(新屋區[[#This Row],[機構名稱]],)),"",ROW(新屋區[[#This Row],[機構名稱]])-1),"")</f>
        <v/>
      </c>
    </row>
    <row r="131" spans="1:1" x14ac:dyDescent="0.3">
      <c r="A131" s="2" t="str">
        <f>IFERROR(IF(ISBLANK(TEXT(新屋區[[#This Row],[機構名稱]],)),"",ROW(新屋區[[#This Row],[機構名稱]])-1),"")</f>
        <v/>
      </c>
    </row>
    <row r="132" spans="1:1" x14ac:dyDescent="0.3">
      <c r="A132" s="2" t="str">
        <f>IFERROR(IF(ISBLANK(TEXT(新屋區[[#This Row],[機構名稱]],)),"",ROW(新屋區[[#This Row],[機構名稱]])-1),"")</f>
        <v/>
      </c>
    </row>
    <row r="133" spans="1:1" x14ac:dyDescent="0.3">
      <c r="A133" s="2" t="str">
        <f>IFERROR(IF(ISBLANK(TEXT(新屋區[[#This Row],[機構名稱]],)),"",ROW(新屋區[[#This Row],[機構名稱]])-1),"")</f>
        <v/>
      </c>
    </row>
    <row r="134" spans="1:1" x14ac:dyDescent="0.3">
      <c r="A134" s="2" t="str">
        <f>IFERROR(IF(ISBLANK(TEXT(新屋區[[#This Row],[機構名稱]],)),"",ROW(新屋區[[#This Row],[機構名稱]])-1),"")</f>
        <v/>
      </c>
    </row>
    <row r="135" spans="1:1" x14ac:dyDescent="0.3">
      <c r="A135" s="2" t="str">
        <f>IFERROR(IF(ISBLANK(TEXT(新屋區[[#This Row],[機構名稱]],)),"",ROW(新屋區[[#This Row],[機構名稱]])-1),"")</f>
        <v/>
      </c>
    </row>
    <row r="136" spans="1:1" x14ac:dyDescent="0.3">
      <c r="A136" s="2" t="str">
        <f>IFERROR(IF(ISBLANK(TEXT(新屋區[[#This Row],[機構名稱]],)),"",ROW(新屋區[[#This Row],[機構名稱]])-1),"")</f>
        <v/>
      </c>
    </row>
    <row r="137" spans="1:1" x14ac:dyDescent="0.3">
      <c r="A137" s="2" t="str">
        <f>IFERROR(IF(ISBLANK(TEXT(新屋區[[#This Row],[機構名稱]],)),"",ROW(新屋區[[#This Row],[機構名稱]])-1),"")</f>
        <v/>
      </c>
    </row>
    <row r="138" spans="1:1" x14ac:dyDescent="0.3">
      <c r="A138" s="2" t="str">
        <f>IFERROR(IF(ISBLANK(TEXT(新屋區[[#This Row],[機構名稱]],)),"",ROW(新屋區[[#This Row],[機構名稱]])-1),"")</f>
        <v/>
      </c>
    </row>
    <row r="139" spans="1:1" x14ac:dyDescent="0.3">
      <c r="A139" s="2" t="str">
        <f>IFERROR(IF(ISBLANK(TEXT(新屋區[[#This Row],[機構名稱]],)),"",ROW(新屋區[[#This Row],[機構名稱]])-1),"")</f>
        <v/>
      </c>
    </row>
    <row r="140" spans="1:1" x14ac:dyDescent="0.3">
      <c r="A140" s="2" t="str">
        <f>IFERROR(IF(ISBLANK(TEXT(新屋區[[#This Row],[機構名稱]],)),"",ROW(新屋區[[#This Row],[機構名稱]])-1),"")</f>
        <v/>
      </c>
    </row>
    <row r="141" spans="1:1" x14ac:dyDescent="0.3">
      <c r="A141" s="2" t="str">
        <f>IFERROR(IF(ISBLANK(TEXT(新屋區[[#This Row],[機構名稱]],)),"",ROW(新屋區[[#This Row],[機構名稱]])-1),"")</f>
        <v/>
      </c>
    </row>
    <row r="142" spans="1:1" x14ac:dyDescent="0.3">
      <c r="A142" s="2" t="str">
        <f>IFERROR(IF(ISBLANK(TEXT(新屋區[[#This Row],[機構名稱]],)),"",ROW(新屋區[[#This Row],[機構名稱]])-1),"")</f>
        <v/>
      </c>
    </row>
    <row r="143" spans="1:1" x14ac:dyDescent="0.3">
      <c r="A143" s="2" t="str">
        <f>IFERROR(IF(ISBLANK(TEXT(新屋區[[#This Row],[機構名稱]],)),"",ROW(新屋區[[#This Row],[機構名稱]])-1),"")</f>
        <v/>
      </c>
    </row>
    <row r="144" spans="1:1" x14ac:dyDescent="0.3">
      <c r="A144" s="2" t="str">
        <f>IFERROR(IF(ISBLANK(TEXT(新屋區[[#This Row],[機構名稱]],)),"",ROW(新屋區[[#This Row],[機構名稱]])-1),"")</f>
        <v/>
      </c>
    </row>
    <row r="145" spans="1:1" x14ac:dyDescent="0.3">
      <c r="A145" s="2" t="str">
        <f>IFERROR(IF(ISBLANK(TEXT(新屋區[[#This Row],[機構名稱]],)),"",ROW(新屋區[[#This Row],[機構名稱]])-1),"")</f>
        <v/>
      </c>
    </row>
    <row r="146" spans="1:1" x14ac:dyDescent="0.3">
      <c r="A146" s="2" t="str">
        <f>IFERROR(IF(ISBLANK(TEXT(新屋區[[#This Row],[機構名稱]],)),"",ROW(新屋區[[#This Row],[機構名稱]])-1),"")</f>
        <v/>
      </c>
    </row>
    <row r="147" spans="1:1" x14ac:dyDescent="0.3">
      <c r="A147" s="2" t="str">
        <f>IFERROR(IF(ISBLANK(TEXT(新屋區[[#This Row],[機構名稱]],)),"",ROW(新屋區[[#This Row],[機構名稱]])-1),"")</f>
        <v/>
      </c>
    </row>
    <row r="148" spans="1:1" x14ac:dyDescent="0.3">
      <c r="A148" s="2" t="str">
        <f>IFERROR(IF(ISBLANK(TEXT(新屋區[[#This Row],[機構名稱]],)),"",ROW(新屋區[[#This Row],[機構名稱]])-1),"")</f>
        <v/>
      </c>
    </row>
    <row r="149" spans="1:1" x14ac:dyDescent="0.3">
      <c r="A149" s="2" t="str">
        <f>IFERROR(IF(ISBLANK(TEXT(新屋區[[#This Row],[機構名稱]],)),"",ROW(新屋區[[#This Row],[機構名稱]])-1),"")</f>
        <v/>
      </c>
    </row>
    <row r="150" spans="1:1" x14ac:dyDescent="0.3">
      <c r="A150" s="2" t="str">
        <f>IFERROR(IF(ISBLANK(TEXT(新屋區[[#This Row],[機構名稱]],)),"",ROW(新屋區[[#This Row],[機構名稱]])-1),"")</f>
        <v/>
      </c>
    </row>
    <row r="151" spans="1:1" x14ac:dyDescent="0.3">
      <c r="A151" s="2" t="str">
        <f>IFERROR(IF(ISBLANK(TEXT(新屋區[[#This Row],[機構名稱]],)),"",ROW(新屋區[[#This Row],[機構名稱]])-1),"")</f>
        <v/>
      </c>
    </row>
    <row r="152" spans="1:1" x14ac:dyDescent="0.3">
      <c r="A152" s="2" t="str">
        <f>IFERROR(IF(ISBLANK(TEXT(新屋區[[#This Row],[機構名稱]],)),"",ROW(新屋區[[#This Row],[機構名稱]])-1),"")</f>
        <v/>
      </c>
    </row>
    <row r="153" spans="1:1" x14ac:dyDescent="0.3">
      <c r="A153" s="2" t="str">
        <f>IFERROR(IF(ISBLANK(TEXT(新屋區[[#This Row],[機構名稱]],)),"",ROW(新屋區[[#This Row],[機構名稱]])-1),"")</f>
        <v/>
      </c>
    </row>
    <row r="154" spans="1:1" x14ac:dyDescent="0.3">
      <c r="A154" s="2" t="str">
        <f>IFERROR(IF(ISBLANK(TEXT(新屋區[[#This Row],[機構名稱]],)),"",ROW(新屋區[[#This Row],[機構名稱]])-1),"")</f>
        <v/>
      </c>
    </row>
    <row r="155" spans="1:1" x14ac:dyDescent="0.3">
      <c r="A155" s="2" t="str">
        <f>IFERROR(IF(ISBLANK(TEXT(新屋區[[#This Row],[機構名稱]],)),"",ROW(新屋區[[#This Row],[機構名稱]])-1),"")</f>
        <v/>
      </c>
    </row>
    <row r="156" spans="1:1" x14ac:dyDescent="0.3">
      <c r="A156" s="2" t="str">
        <f>IFERROR(IF(ISBLANK(TEXT(新屋區[[#This Row],[機構名稱]],)),"",ROW(新屋區[[#This Row],[機構名稱]])-1),"")</f>
        <v/>
      </c>
    </row>
    <row r="157" spans="1:1" x14ac:dyDescent="0.3">
      <c r="A157" s="2" t="str">
        <f>IFERROR(IF(ISBLANK(TEXT(新屋區[[#This Row],[機構名稱]],)),"",ROW(新屋區[[#This Row],[機構名稱]])-1),"")</f>
        <v/>
      </c>
    </row>
    <row r="158" spans="1:1" x14ac:dyDescent="0.3">
      <c r="A158" s="2" t="str">
        <f>IFERROR(IF(ISBLANK(TEXT(新屋區[[#This Row],[機構名稱]],)),"",ROW(新屋區[[#This Row],[機構名稱]])-1),"")</f>
        <v/>
      </c>
    </row>
    <row r="159" spans="1:1" x14ac:dyDescent="0.3">
      <c r="A159" s="2" t="str">
        <f>IFERROR(IF(ISBLANK(TEXT(新屋區[[#This Row],[機構名稱]],)),"",ROW(新屋區[[#This Row],[機構名稱]])-1),"")</f>
        <v/>
      </c>
    </row>
    <row r="160" spans="1:1" x14ac:dyDescent="0.3">
      <c r="A160" s="2" t="str">
        <f>IFERROR(IF(ISBLANK(TEXT(新屋區[[#This Row],[機構名稱]],)),"",ROW(新屋區[[#This Row],[機構名稱]])-1),"")</f>
        <v/>
      </c>
    </row>
    <row r="161" spans="1:1" x14ac:dyDescent="0.3">
      <c r="A161" s="2" t="str">
        <f>IFERROR(IF(ISBLANK(TEXT(新屋區[[#This Row],[機構名稱]],)),"",ROW(新屋區[[#This Row],[機構名稱]])-1),"")</f>
        <v/>
      </c>
    </row>
    <row r="162" spans="1:1" x14ac:dyDescent="0.3">
      <c r="A162" s="2" t="str">
        <f>IFERROR(IF(ISBLANK(TEXT(新屋區[[#This Row],[機構名稱]],)),"",ROW(新屋區[[#This Row],[機構名稱]])-1),"")</f>
        <v/>
      </c>
    </row>
    <row r="163" spans="1:1" x14ac:dyDescent="0.3">
      <c r="A163" s="2" t="str">
        <f>IFERROR(IF(ISBLANK(TEXT(新屋區[[#This Row],[機構名稱]],)),"",ROW(新屋區[[#This Row],[機構名稱]])-1),"")</f>
        <v/>
      </c>
    </row>
    <row r="164" spans="1:1" x14ac:dyDescent="0.3">
      <c r="A164" s="2" t="str">
        <f>IFERROR(IF(ISBLANK(TEXT(新屋區[[#This Row],[機構名稱]],)),"",ROW(新屋區[[#This Row],[機構名稱]])-1),"")</f>
        <v/>
      </c>
    </row>
    <row r="165" spans="1:1" x14ac:dyDescent="0.3">
      <c r="A165" s="2" t="str">
        <f>IFERROR(IF(ISBLANK(TEXT(新屋區[[#This Row],[機構名稱]],)),"",ROW(新屋區[[#This Row],[機構名稱]])-1),"")</f>
        <v/>
      </c>
    </row>
    <row r="166" spans="1:1" x14ac:dyDescent="0.3">
      <c r="A166" s="2" t="str">
        <f>IFERROR(IF(ISBLANK(TEXT(新屋區[[#This Row],[機構名稱]],)),"",ROW(新屋區[[#This Row],[機構名稱]])-1),"")</f>
        <v/>
      </c>
    </row>
    <row r="167" spans="1:1" x14ac:dyDescent="0.3">
      <c r="A167" s="2" t="str">
        <f>IFERROR(IF(ISBLANK(TEXT(新屋區[[#This Row],[機構名稱]],)),"",ROW(新屋區[[#This Row],[機構名稱]])-1),"")</f>
        <v/>
      </c>
    </row>
    <row r="168" spans="1:1" x14ac:dyDescent="0.3">
      <c r="A168" s="2" t="str">
        <f>IFERROR(IF(ISBLANK(TEXT(新屋區[[#This Row],[機構名稱]],)),"",ROW(新屋區[[#This Row],[機構名稱]])-1),"")</f>
        <v/>
      </c>
    </row>
    <row r="169" spans="1:1" x14ac:dyDescent="0.3">
      <c r="A169" s="2" t="str">
        <f>IFERROR(IF(ISBLANK(TEXT(新屋區[[#This Row],[機構名稱]],)),"",ROW(新屋區[[#This Row],[機構名稱]])-1),"")</f>
        <v/>
      </c>
    </row>
    <row r="170" spans="1:1" x14ac:dyDescent="0.3">
      <c r="A170" s="2" t="str">
        <f>IFERROR(IF(ISBLANK(TEXT(新屋區[[#This Row],[機構名稱]],)),"",ROW(新屋區[[#This Row],[機構名稱]])-1),"")</f>
        <v/>
      </c>
    </row>
    <row r="171" spans="1:1" x14ac:dyDescent="0.3">
      <c r="A171" s="2" t="str">
        <f>IFERROR(IF(ISBLANK(TEXT(新屋區[[#This Row],[機構名稱]],)),"",ROW(新屋區[[#This Row],[機構名稱]])-1),"")</f>
        <v/>
      </c>
    </row>
    <row r="172" spans="1:1" x14ac:dyDescent="0.3">
      <c r="A172" s="2" t="str">
        <f>IFERROR(IF(ISBLANK(TEXT(新屋區[[#This Row],[機構名稱]],)),"",ROW(新屋區[[#This Row],[機構名稱]])-1),"")</f>
        <v/>
      </c>
    </row>
    <row r="173" spans="1:1" x14ac:dyDescent="0.3">
      <c r="A173" s="2" t="str">
        <f>IFERROR(IF(ISBLANK(TEXT(新屋區[[#This Row],[機構名稱]],)),"",ROW(新屋區[[#This Row],[機構名稱]])-1),"")</f>
        <v/>
      </c>
    </row>
    <row r="174" spans="1:1" x14ac:dyDescent="0.3">
      <c r="A174" s="2" t="str">
        <f>IFERROR(IF(ISBLANK(TEXT(新屋區[[#This Row],[機構名稱]],)),"",ROW(新屋區[[#This Row],[機構名稱]])-1),"")</f>
        <v/>
      </c>
    </row>
    <row r="175" spans="1:1" x14ac:dyDescent="0.3">
      <c r="A175" s="2" t="str">
        <f>IFERROR(IF(ISBLANK(TEXT(新屋區[[#This Row],[機構名稱]],)),"",ROW(新屋區[[#This Row],[機構名稱]])-1),"")</f>
        <v/>
      </c>
    </row>
    <row r="176" spans="1:1" x14ac:dyDescent="0.3">
      <c r="A176" s="2" t="str">
        <f>IFERROR(IF(ISBLANK(TEXT(新屋區[[#This Row],[機構名稱]],)),"",ROW(新屋區[[#This Row],[機構名稱]])-1),"")</f>
        <v/>
      </c>
    </row>
    <row r="177" spans="1:1" x14ac:dyDescent="0.3">
      <c r="A177" s="2" t="str">
        <f>IFERROR(IF(ISBLANK(TEXT(新屋區[[#This Row],[機構名稱]],)),"",ROW(新屋區[[#This Row],[機構名稱]])-1),"")</f>
        <v/>
      </c>
    </row>
    <row r="178" spans="1:1" x14ac:dyDescent="0.3">
      <c r="A178" s="2" t="str">
        <f>IFERROR(IF(ISBLANK(TEXT(新屋區[[#This Row],[機構名稱]],)),"",ROW(新屋區[[#This Row],[機構名稱]])-1),"")</f>
        <v/>
      </c>
    </row>
    <row r="179" spans="1:1" x14ac:dyDescent="0.3">
      <c r="A179" s="2" t="str">
        <f>IFERROR(IF(ISBLANK(TEXT(新屋區[[#This Row],[機構名稱]],)),"",ROW(新屋區[[#This Row],[機構名稱]])-1),"")</f>
        <v/>
      </c>
    </row>
    <row r="180" spans="1:1" x14ac:dyDescent="0.3">
      <c r="A180" s="2" t="str">
        <f>IFERROR(IF(ISBLANK(TEXT(新屋區[[#This Row],[機構名稱]],)),"",ROW(新屋區[[#This Row],[機構名稱]])-1),"")</f>
        <v/>
      </c>
    </row>
    <row r="181" spans="1:1" x14ac:dyDescent="0.3">
      <c r="A181" s="2" t="str">
        <f>IFERROR(IF(ISBLANK(TEXT(新屋區[[#This Row],[機構名稱]],)),"",ROW(新屋區[[#This Row],[機構名稱]])-1),"")</f>
        <v/>
      </c>
    </row>
    <row r="182" spans="1:1" x14ac:dyDescent="0.3">
      <c r="A182" s="2" t="str">
        <f>IFERROR(IF(ISBLANK(TEXT(新屋區[[#This Row],[機構名稱]],)),"",ROW(新屋區[[#This Row],[機構名稱]])-1),"")</f>
        <v/>
      </c>
    </row>
    <row r="183" spans="1:1" x14ac:dyDescent="0.3">
      <c r="A183" s="2" t="str">
        <f>IFERROR(IF(ISBLANK(TEXT(新屋區[[#This Row],[機構名稱]],)),"",ROW(新屋區[[#This Row],[機構名稱]])-1),"")</f>
        <v/>
      </c>
    </row>
    <row r="184" spans="1:1" x14ac:dyDescent="0.3">
      <c r="A184" s="2" t="str">
        <f>IFERROR(IF(ISBLANK(TEXT(新屋區[[#This Row],[機構名稱]],)),"",ROW(新屋區[[#This Row],[機構名稱]])-1),"")</f>
        <v/>
      </c>
    </row>
    <row r="185" spans="1:1" x14ac:dyDescent="0.3">
      <c r="A185" s="2" t="str">
        <f>IFERROR(IF(ISBLANK(TEXT(新屋區[[#This Row],[機構名稱]],)),"",ROW(新屋區[[#This Row],[機構名稱]])-1),"")</f>
        <v/>
      </c>
    </row>
    <row r="186" spans="1:1" x14ac:dyDescent="0.3">
      <c r="A186" s="2" t="str">
        <f>IFERROR(IF(ISBLANK(TEXT(新屋區[[#This Row],[機構名稱]],)),"",ROW(新屋區[[#This Row],[機構名稱]])-1),"")</f>
        <v/>
      </c>
    </row>
    <row r="187" spans="1:1" x14ac:dyDescent="0.3">
      <c r="A187" s="2" t="str">
        <f>IFERROR(IF(ISBLANK(TEXT(新屋區[[#This Row],[機構名稱]],)),"",ROW(新屋區[[#This Row],[機構名稱]])-1),"")</f>
        <v/>
      </c>
    </row>
    <row r="188" spans="1:1" x14ac:dyDescent="0.3">
      <c r="A188" s="2" t="str">
        <f>IFERROR(IF(ISBLANK(TEXT(新屋區[[#This Row],[機構名稱]],)),"",ROW(新屋區[[#This Row],[機構名稱]])-1),"")</f>
        <v/>
      </c>
    </row>
    <row r="189" spans="1:1" x14ac:dyDescent="0.3">
      <c r="A189" s="2" t="str">
        <f>IFERROR(IF(ISBLANK(TEXT(新屋區[[#This Row],[機構名稱]],)),"",ROW(新屋區[[#This Row],[機構名稱]])-1),"")</f>
        <v/>
      </c>
    </row>
    <row r="190" spans="1:1" x14ac:dyDescent="0.3">
      <c r="A190" s="2" t="str">
        <f>IFERROR(IF(ISBLANK(TEXT(新屋區[[#This Row],[機構名稱]],)),"",ROW(新屋區[[#This Row],[機構名稱]])-1),"")</f>
        <v/>
      </c>
    </row>
    <row r="191" spans="1:1" x14ac:dyDescent="0.3">
      <c r="A191" s="2" t="str">
        <f>IFERROR(IF(ISBLANK(TEXT(新屋區[[#This Row],[機構名稱]],)),"",ROW(新屋區[[#This Row],[機構名稱]])-1),"")</f>
        <v/>
      </c>
    </row>
    <row r="192" spans="1:1" x14ac:dyDescent="0.3">
      <c r="A192" s="2" t="str">
        <f>IFERROR(IF(ISBLANK(TEXT(新屋區[[#This Row],[機構名稱]],)),"",ROW(新屋區[[#This Row],[機構名稱]])-1),"")</f>
        <v/>
      </c>
    </row>
    <row r="193" spans="1:1" x14ac:dyDescent="0.3">
      <c r="A193" s="2" t="str">
        <f>IFERROR(IF(ISBLANK(TEXT(新屋區[[#This Row],[機構名稱]],)),"",ROW(新屋區[[#This Row],[機構名稱]])-1),"")</f>
        <v/>
      </c>
    </row>
    <row r="194" spans="1:1" x14ac:dyDescent="0.3">
      <c r="A194" s="2" t="str">
        <f>IFERROR(IF(ISBLANK(TEXT(新屋區[[#This Row],[機構名稱]],)),"",ROW(新屋區[[#This Row],[機構名稱]])-1),"")</f>
        <v/>
      </c>
    </row>
    <row r="195" spans="1:1" x14ac:dyDescent="0.3">
      <c r="A195" s="2" t="str">
        <f>IFERROR(IF(ISBLANK(TEXT(新屋區[[#This Row],[機構名稱]],)),"",ROW(新屋區[[#This Row],[機構名稱]])-1),"")</f>
        <v/>
      </c>
    </row>
    <row r="196" spans="1:1" x14ac:dyDescent="0.3">
      <c r="A196" s="2" t="str">
        <f>IFERROR(IF(ISBLANK(TEXT(新屋區[[#This Row],[機構名稱]],)),"",ROW(新屋區[[#This Row],[機構名稱]])-1),"")</f>
        <v/>
      </c>
    </row>
    <row r="197" spans="1:1" x14ac:dyDescent="0.3">
      <c r="A197" s="2" t="str">
        <f>IFERROR(IF(ISBLANK(TEXT(新屋區[[#This Row],[機構名稱]],)),"",ROW(新屋區[[#This Row],[機構名稱]])-1),"")</f>
        <v/>
      </c>
    </row>
    <row r="198" spans="1:1" x14ac:dyDescent="0.3">
      <c r="A198" s="2" t="str">
        <f>IFERROR(IF(ISBLANK(TEXT(新屋區[[#This Row],[機構名稱]],)),"",ROW(新屋區[[#This Row],[機構名稱]])-1),"")</f>
        <v/>
      </c>
    </row>
    <row r="199" spans="1:1" x14ac:dyDescent="0.3">
      <c r="A199" s="2" t="str">
        <f>IFERROR(IF(ISBLANK(TEXT(新屋區[[#This Row],[機構名稱]],)),"",ROW(新屋區[[#This Row],[機構名稱]])-1),"")</f>
        <v/>
      </c>
    </row>
    <row r="200" spans="1:1" x14ac:dyDescent="0.3">
      <c r="A200" s="2" t="str">
        <f>IFERROR(IF(ISBLANK(TEXT(新屋區[[#This Row],[機構名稱]],)),"",ROW(新屋區[[#This Row],[機構名稱]])-1),"")</f>
        <v/>
      </c>
    </row>
    <row r="201" spans="1:1" x14ac:dyDescent="0.3">
      <c r="A201" s="2" t="str">
        <f>IFERROR(IF(ISBLANK(TEXT(新屋區[[#This Row],[機構名稱]],)),"",ROW(新屋區[[#This Row],[機構名稱]])-1),"")</f>
        <v/>
      </c>
    </row>
    <row r="202" spans="1:1" x14ac:dyDescent="0.3">
      <c r="A202" s="2" t="str">
        <f>IFERROR(IF(ISBLANK(TEXT(新屋區[[#This Row],[機構名稱]],)),"",ROW(新屋區[[#This Row],[機構名稱]])-1),"")</f>
        <v/>
      </c>
    </row>
    <row r="203" spans="1:1" x14ac:dyDescent="0.3">
      <c r="A203" s="2" t="str">
        <f>IFERROR(IF(ISBLANK(TEXT(新屋區[[#This Row],[機構名稱]],)),"",ROW(新屋區[[#This Row],[機構名稱]])-1),"")</f>
        <v/>
      </c>
    </row>
    <row r="204" spans="1:1" x14ac:dyDescent="0.3">
      <c r="A204" s="2" t="str">
        <f>IFERROR(IF(ISBLANK(TEXT(新屋區[[#This Row],[機構名稱]],)),"",ROW(新屋區[[#This Row],[機構名稱]])-1),"")</f>
        <v/>
      </c>
    </row>
    <row r="205" spans="1:1" x14ac:dyDescent="0.3">
      <c r="A205" s="2" t="str">
        <f>IFERROR(IF(ISBLANK(TEXT(新屋區[[#This Row],[機構名稱]],)),"",ROW(新屋區[[#This Row],[機構名稱]])-1),"")</f>
        <v/>
      </c>
    </row>
    <row r="206" spans="1:1" x14ac:dyDescent="0.3">
      <c r="A206" s="2" t="str">
        <f>IFERROR(IF(ISBLANK(TEXT(新屋區[[#This Row],[機構名稱]],)),"",ROW(新屋區[[#This Row],[機構名稱]])-1),"")</f>
        <v/>
      </c>
    </row>
    <row r="207" spans="1:1" x14ac:dyDescent="0.3">
      <c r="A207" s="2" t="str">
        <f>IFERROR(IF(ISBLANK(TEXT(新屋區[[#This Row],[機構名稱]],)),"",ROW(新屋區[[#This Row],[機構名稱]])-1),"")</f>
        <v/>
      </c>
    </row>
    <row r="208" spans="1:1" x14ac:dyDescent="0.3">
      <c r="A208" s="2" t="str">
        <f>IFERROR(IF(ISBLANK(TEXT(新屋區[[#This Row],[機構名稱]],)),"",ROW(新屋區[[#This Row],[機構名稱]])-1),"")</f>
        <v/>
      </c>
    </row>
    <row r="209" spans="1:1" x14ac:dyDescent="0.3">
      <c r="A209" s="2" t="str">
        <f>IFERROR(IF(ISBLANK(TEXT(新屋區[[#This Row],[機構名稱]],)),"",ROW(新屋區[[#This Row],[機構名稱]])-1),"")</f>
        <v/>
      </c>
    </row>
    <row r="210" spans="1:1" x14ac:dyDescent="0.3">
      <c r="A210" s="2" t="str">
        <f>IFERROR(IF(ISBLANK(TEXT(新屋區[[#This Row],[機構名稱]],)),"",ROW(新屋區[[#This Row],[機構名稱]])-1),"")</f>
        <v/>
      </c>
    </row>
    <row r="211" spans="1:1" x14ac:dyDescent="0.3">
      <c r="A211" s="2" t="str">
        <f>IFERROR(IF(ISBLANK(TEXT(新屋區[[#This Row],[機構名稱]],)),"",ROW(新屋區[[#This Row],[機構名稱]])-1),"")</f>
        <v/>
      </c>
    </row>
    <row r="212" spans="1:1" x14ac:dyDescent="0.3">
      <c r="A212" s="2" t="str">
        <f>IFERROR(IF(ISBLANK(TEXT(新屋區[[#This Row],[機構名稱]],)),"",ROW(新屋區[[#This Row],[機構名稱]])-1),"")</f>
        <v/>
      </c>
    </row>
    <row r="213" spans="1:1" x14ac:dyDescent="0.3">
      <c r="A213" s="2" t="str">
        <f>IFERROR(IF(ISBLANK(TEXT(新屋區[[#This Row],[機構名稱]],)),"",ROW(新屋區[[#This Row],[機構名稱]])-1),"")</f>
        <v/>
      </c>
    </row>
    <row r="214" spans="1:1" x14ac:dyDescent="0.3">
      <c r="A214" s="2" t="str">
        <f>IFERROR(IF(ISBLANK(TEXT(新屋區[[#This Row],[機構名稱]],)),"",ROW(新屋區[[#This Row],[機構名稱]])-1),"")</f>
        <v/>
      </c>
    </row>
    <row r="215" spans="1:1" x14ac:dyDescent="0.3">
      <c r="A215" s="2" t="str">
        <f>IFERROR(IF(ISBLANK(TEXT(新屋區[[#This Row],[機構名稱]],)),"",ROW(新屋區[[#This Row],[機構名稱]])-1),"")</f>
        <v/>
      </c>
    </row>
    <row r="216" spans="1:1" x14ac:dyDescent="0.3">
      <c r="A216" s="2" t="str">
        <f>IFERROR(IF(ISBLANK(TEXT(新屋區[[#This Row],[機構名稱]],)),"",ROW(新屋區[[#This Row],[機構名稱]])-1),"")</f>
        <v/>
      </c>
    </row>
    <row r="217" spans="1:1" x14ac:dyDescent="0.3">
      <c r="A217" s="2" t="str">
        <f>IFERROR(IF(ISBLANK(TEXT(新屋區[[#This Row],[機構名稱]],)),"",ROW(新屋區[[#This Row],[機構名稱]])-1),"")</f>
        <v/>
      </c>
    </row>
    <row r="218" spans="1:1" x14ac:dyDescent="0.3">
      <c r="A218" s="2" t="str">
        <f>IFERROR(IF(ISBLANK(TEXT(新屋區[[#This Row],[機構名稱]],)),"",ROW(新屋區[[#This Row],[機構名稱]])-1),"")</f>
        <v/>
      </c>
    </row>
    <row r="219" spans="1:1" x14ac:dyDescent="0.3">
      <c r="A219" s="2" t="str">
        <f>IFERROR(IF(ISBLANK(TEXT(新屋區[[#This Row],[機構名稱]],)),"",ROW(新屋區[[#This Row],[機構名稱]])-1),"")</f>
        <v/>
      </c>
    </row>
    <row r="220" spans="1:1" x14ac:dyDescent="0.3">
      <c r="A220" s="2" t="str">
        <f>IFERROR(IF(ISBLANK(TEXT(新屋區[[#This Row],[機構名稱]],)),"",ROW(新屋區[[#This Row],[機構名稱]])-1),"")</f>
        <v/>
      </c>
    </row>
    <row r="221" spans="1:1" x14ac:dyDescent="0.3">
      <c r="A221" s="2" t="str">
        <f>IFERROR(IF(ISBLANK(TEXT(新屋區[[#This Row],[機構名稱]],)),"",ROW(新屋區[[#This Row],[機構名稱]])-1),"")</f>
        <v/>
      </c>
    </row>
    <row r="222" spans="1:1" x14ac:dyDescent="0.3">
      <c r="A222" s="2" t="str">
        <f>IFERROR(IF(ISBLANK(TEXT(新屋區[[#This Row],[機構名稱]],)),"",ROW(新屋區[[#This Row],[機構名稱]])-1),"")</f>
        <v/>
      </c>
    </row>
    <row r="223" spans="1:1" x14ac:dyDescent="0.3">
      <c r="A223" s="2" t="str">
        <f>IFERROR(IF(ISBLANK(TEXT(新屋區[[#This Row],[機構名稱]],)),"",ROW(新屋區[[#This Row],[機構名稱]])-1),"")</f>
        <v/>
      </c>
    </row>
    <row r="224" spans="1:1" x14ac:dyDescent="0.3">
      <c r="A224" s="2" t="str">
        <f>IFERROR(IF(ISBLANK(TEXT(新屋區[[#This Row],[機構名稱]],)),"",ROW(新屋區[[#This Row],[機構名稱]])-1),"")</f>
        <v/>
      </c>
    </row>
    <row r="225" spans="1:1" x14ac:dyDescent="0.3">
      <c r="A225" s="2" t="str">
        <f>IFERROR(IF(ISBLANK(TEXT(新屋區[[#This Row],[機構名稱]],)),"",ROW(新屋區[[#This Row],[機構名稱]])-1),"")</f>
        <v/>
      </c>
    </row>
    <row r="226" spans="1:1" x14ac:dyDescent="0.3">
      <c r="A226" s="2" t="str">
        <f>IFERROR(IF(ISBLANK(TEXT(新屋區[[#This Row],[機構名稱]],)),"",ROW(新屋區[[#This Row],[機構名稱]])-1),"")</f>
        <v/>
      </c>
    </row>
    <row r="227" spans="1:1" x14ac:dyDescent="0.3">
      <c r="A227" s="2" t="str">
        <f>IFERROR(IF(ISBLANK(TEXT(新屋區[[#This Row],[機構名稱]],)),"",ROW(新屋區[[#This Row],[機構名稱]])-1),"")</f>
        <v/>
      </c>
    </row>
    <row r="228" spans="1:1" x14ac:dyDescent="0.3">
      <c r="A228" s="2" t="str">
        <f>IFERROR(IF(ISBLANK(TEXT(新屋區[[#This Row],[機構名稱]],)),"",ROW(新屋區[[#This Row],[機構名稱]])-1),"")</f>
        <v/>
      </c>
    </row>
    <row r="229" spans="1:1" x14ac:dyDescent="0.3">
      <c r="A229" s="2" t="str">
        <f>IFERROR(IF(ISBLANK(TEXT(新屋區[[#This Row],[機構名稱]],)),"",ROW(新屋區[[#This Row],[機構名稱]])-1),"")</f>
        <v/>
      </c>
    </row>
    <row r="230" spans="1:1" x14ac:dyDescent="0.3">
      <c r="A230" s="2" t="str">
        <f>IFERROR(IF(ISBLANK(TEXT(新屋區[[#This Row],[機構名稱]],)),"",ROW(新屋區[[#This Row],[機構名稱]])-1),"")</f>
        <v/>
      </c>
    </row>
    <row r="231" spans="1:1" x14ac:dyDescent="0.3">
      <c r="A231" s="2" t="str">
        <f>IFERROR(IF(ISBLANK(TEXT(新屋區[[#This Row],[機構名稱]],)),"",ROW(新屋區[[#This Row],[機構名稱]])-1),"")</f>
        <v/>
      </c>
    </row>
    <row r="232" spans="1:1" x14ac:dyDescent="0.3">
      <c r="A232" s="2" t="str">
        <f>IFERROR(IF(ISBLANK(TEXT(新屋區[[#This Row],[機構名稱]],)),"",ROW(新屋區[[#This Row],[機構名稱]])-1),"")</f>
        <v/>
      </c>
    </row>
    <row r="233" spans="1:1" x14ac:dyDescent="0.3">
      <c r="A233" s="2" t="str">
        <f>IFERROR(IF(ISBLANK(TEXT(新屋區[[#This Row],[機構名稱]],)),"",ROW(新屋區[[#This Row],[機構名稱]])-1),"")</f>
        <v/>
      </c>
    </row>
    <row r="234" spans="1:1" x14ac:dyDescent="0.3">
      <c r="A234" s="2" t="str">
        <f>IFERROR(IF(ISBLANK(TEXT(新屋區[[#This Row],[機構名稱]],)),"",ROW(新屋區[[#This Row],[機構名稱]])-1),"")</f>
        <v/>
      </c>
    </row>
    <row r="235" spans="1:1" x14ac:dyDescent="0.3">
      <c r="A235" s="2" t="str">
        <f>IFERROR(IF(ISBLANK(TEXT(新屋區[[#This Row],[機構名稱]],)),"",ROW(新屋區[[#This Row],[機構名稱]])-1),"")</f>
        <v/>
      </c>
    </row>
    <row r="236" spans="1:1" x14ac:dyDescent="0.3">
      <c r="A236" s="2" t="str">
        <f>IFERROR(IF(ISBLANK(TEXT(新屋區[[#This Row],[機構名稱]],)),"",ROW(新屋區[[#This Row],[機構名稱]])-1),"")</f>
        <v/>
      </c>
    </row>
    <row r="237" spans="1:1" x14ac:dyDescent="0.3">
      <c r="A237" s="2" t="str">
        <f>IFERROR(IF(ISBLANK(TEXT(新屋區[[#This Row],[機構名稱]],)),"",ROW(新屋區[[#This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3.12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IFERROR(IF(ISBLANK(TEXT(平鎮區[[#This Row],[機構名稱]],)),"",ROW(平鎮區[[#This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237.6" x14ac:dyDescent="0.3">
      <c r="A3" s="2">
        <f>IFERROR(IF(ISBLANK(TEXT(平鎮區[[#This Row],[機構名稱]],)),"",ROW(平鎮區[[#This Row],[機構名稱]])-1),"")</f>
        <v>2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</row>
    <row r="4" spans="1:9" ht="158.4" x14ac:dyDescent="0.3">
      <c r="A4" s="2">
        <f>IFERROR(IF(ISBLANK(TEXT(平鎮區[[#This Row],[機構名稱]],)),"",ROW(平鎮區[[#This Row],[機構名稱]])-1),"")</f>
        <v>3</v>
      </c>
      <c r="B4" s="2" t="s">
        <v>39</v>
      </c>
      <c r="C4" s="2" t="s">
        <v>40</v>
      </c>
      <c r="D4" s="2" t="s">
        <v>41</v>
      </c>
      <c r="E4" s="2" t="s">
        <v>42</v>
      </c>
      <c r="G4" s="2" t="s">
        <v>43</v>
      </c>
      <c r="H4" s="2" t="s">
        <v>44</v>
      </c>
      <c r="I4" s="2" t="s">
        <v>23</v>
      </c>
    </row>
    <row r="5" spans="1:9" ht="158.4" x14ac:dyDescent="0.3">
      <c r="A5" s="2">
        <f>IFERROR(IF(ISBLANK(TEXT(平鎮區[[#This Row],[機構名稱]],)),"",ROW(平鎮區[[#This Row],[機構名稱]])-1),"")</f>
        <v>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43</v>
      </c>
      <c r="H5" s="2" t="s">
        <v>50</v>
      </c>
      <c r="I5" s="2" t="s">
        <v>51</v>
      </c>
    </row>
    <row r="6" spans="1:9" ht="79.2" x14ac:dyDescent="0.3">
      <c r="A6" s="2">
        <f>IFERROR(IF(ISBLANK(TEXT(平鎮區[[#This Row],[機構名稱]],)),"",ROW(平鎮區[[#This Row],[機構名稱]])-1),"")</f>
        <v>5</v>
      </c>
      <c r="B6" s="2" t="s">
        <v>52</v>
      </c>
      <c r="C6" s="2" t="s">
        <v>53</v>
      </c>
      <c r="D6" s="2" t="s">
        <v>54</v>
      </c>
      <c r="E6" s="2" t="s">
        <v>55</v>
      </c>
      <c r="F6" s="2" t="s">
        <v>56</v>
      </c>
      <c r="G6" s="2" t="s">
        <v>43</v>
      </c>
      <c r="H6" s="2" t="s">
        <v>57</v>
      </c>
      <c r="I6" s="2" t="s">
        <v>58</v>
      </c>
    </row>
    <row r="7" spans="1:9" ht="79.2" x14ac:dyDescent="0.3">
      <c r="A7" s="2">
        <f>IFERROR(IF(ISBLANK(TEXT(平鎮區[[#This Row],[機構名稱]],)),"",ROW(平鎮區[[#This Row],[機構名稱]])-1),"")</f>
        <v>6</v>
      </c>
      <c r="B7" s="2" t="s">
        <v>59</v>
      </c>
      <c r="C7" s="2" t="s">
        <v>60</v>
      </c>
      <c r="D7" s="2" t="s">
        <v>61</v>
      </c>
      <c r="F7" s="2" t="s">
        <v>62</v>
      </c>
      <c r="G7" s="2" t="s">
        <v>43</v>
      </c>
      <c r="H7" s="2" t="s">
        <v>63</v>
      </c>
      <c r="I7" s="2" t="s">
        <v>64</v>
      </c>
    </row>
    <row r="8" spans="1:9" ht="178.2" x14ac:dyDescent="0.3">
      <c r="A8" s="2">
        <f>IFERROR(IF(ISBLANK(TEXT(平鎮區[[#This Row],[機構名稱]],)),"",ROW(平鎮區[[#This Row],[機構名稱]])-1),"")</f>
        <v>7</v>
      </c>
      <c r="B8" s="2" t="s">
        <v>65</v>
      </c>
      <c r="C8" s="2" t="s">
        <v>66</v>
      </c>
      <c r="D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</row>
    <row r="9" spans="1:9" ht="138.6" x14ac:dyDescent="0.3">
      <c r="A9" s="2">
        <f>IFERROR(IF(ISBLANK(TEXT(平鎮區[[#This Row],[機構名稱]],)),"",ROW(平鎮區[[#This Row],[機構名稱]])-1),"")</f>
        <v>8</v>
      </c>
      <c r="B9" s="2" t="s">
        <v>394</v>
      </c>
      <c r="C9" s="2" t="s">
        <v>395</v>
      </c>
      <c r="D9" s="2" t="s">
        <v>396</v>
      </c>
      <c r="E9" s="2" t="s">
        <v>397</v>
      </c>
      <c r="F9" s="2" t="s">
        <v>398</v>
      </c>
      <c r="G9" s="2" t="s">
        <v>547</v>
      </c>
      <c r="H9" s="2" t="s">
        <v>251</v>
      </c>
      <c r="I9" s="2" t="s">
        <v>31</v>
      </c>
    </row>
    <row r="10" spans="1:9" ht="79.2" x14ac:dyDescent="0.3">
      <c r="A10" s="2">
        <f>IFERROR(IF(ISBLANK(TEXT(平鎮區[[#This Row],[機構名稱]],)),"",ROW(平鎮區[[#This Row],[機構名稱]])-1),"")</f>
        <v>9</v>
      </c>
      <c r="B10" s="2" t="s">
        <v>72</v>
      </c>
      <c r="C10" s="2" t="s">
        <v>73</v>
      </c>
      <c r="D10" s="2" t="s">
        <v>74</v>
      </c>
      <c r="F10" s="2" t="s">
        <v>75</v>
      </c>
      <c r="G10" s="2" t="s">
        <v>43</v>
      </c>
      <c r="H10" s="2" t="s">
        <v>76</v>
      </c>
      <c r="I10" s="2" t="s">
        <v>77</v>
      </c>
    </row>
    <row r="11" spans="1:9" ht="99" x14ac:dyDescent="0.3">
      <c r="A11" s="2">
        <f>IFERROR(IF(ISBLANK(TEXT(平鎮區[[#This Row],[機構名稱]],)),"",ROW(平鎮區[[#This Row],[機構名稱]])-1),"")</f>
        <v>10</v>
      </c>
      <c r="B11" s="2" t="s">
        <v>78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63</v>
      </c>
      <c r="I11" s="2" t="s">
        <v>84</v>
      </c>
    </row>
    <row r="12" spans="1:9" ht="99" x14ac:dyDescent="0.3">
      <c r="A12" s="2">
        <f>IFERROR(IF(ISBLANK(TEXT(平鎮區[[#This Row],[機構名稱]],)),"",ROW(平鎮區[[#This Row],[機構名稱]])-1),"")</f>
        <v>11</v>
      </c>
      <c r="B12" s="2" t="s">
        <v>85</v>
      </c>
      <c r="C12" s="2" t="s">
        <v>86</v>
      </c>
      <c r="D12" s="2" t="s">
        <v>87</v>
      </c>
      <c r="E12" s="2" t="s">
        <v>88</v>
      </c>
      <c r="F12" s="2" t="s">
        <v>89</v>
      </c>
      <c r="G12" s="2" t="s">
        <v>90</v>
      </c>
      <c r="H12" s="2" t="s">
        <v>91</v>
      </c>
      <c r="I12" s="2" t="s">
        <v>92</v>
      </c>
    </row>
    <row r="13" spans="1:9" ht="59.4" x14ac:dyDescent="0.3">
      <c r="A13" s="2">
        <f>IFERROR(IF(ISBLANK(TEXT(平鎮區[[#This Row],[機構名稱]],)),"",ROW(平鎮區[[#This Row],[機構名稱]])-1),"")</f>
        <v>12</v>
      </c>
      <c r="B13" s="2" t="s">
        <v>399</v>
      </c>
      <c r="C13" s="2" t="s">
        <v>400</v>
      </c>
      <c r="D13" s="2" t="s">
        <v>401</v>
      </c>
      <c r="E13" s="2" t="s">
        <v>402</v>
      </c>
      <c r="F13" s="2" t="s">
        <v>403</v>
      </c>
      <c r="G13" s="2" t="s">
        <v>404</v>
      </c>
      <c r="I13" s="2" t="s">
        <v>71</v>
      </c>
    </row>
    <row r="14" spans="1:9" ht="39.6" x14ac:dyDescent="0.3">
      <c r="A14" s="2">
        <f>IFERROR(IF(ISBLANK(TEXT(平鎮區[[#This Row],[機構名稱]],)),"",ROW(平鎮區[[#This Row],[機構名稱]])-1),"")</f>
        <v>13</v>
      </c>
      <c r="B14" s="2" t="s">
        <v>405</v>
      </c>
      <c r="C14" s="2" t="s">
        <v>406</v>
      </c>
      <c r="D14" s="2" t="s">
        <v>407</v>
      </c>
      <c r="E14" s="2" t="s">
        <v>408</v>
      </c>
      <c r="F14" s="2" t="s">
        <v>409</v>
      </c>
      <c r="G14" s="2" t="s">
        <v>410</v>
      </c>
      <c r="I14" s="2" t="s">
        <v>71</v>
      </c>
    </row>
    <row r="15" spans="1:9" ht="118.8" x14ac:dyDescent="0.3">
      <c r="A15" s="2">
        <f>IFERROR(IF(ISBLANK(TEXT(平鎮區[[#This Row],[機構名稱]],)),"",ROW(平鎮區[[#This Row],[機構名稱]])-1),"")</f>
        <v>14</v>
      </c>
      <c r="B15" s="2" t="s">
        <v>112</v>
      </c>
      <c r="C15" s="2" t="s">
        <v>113</v>
      </c>
      <c r="D15" s="2" t="s">
        <v>114</v>
      </c>
      <c r="G15" s="2" t="s">
        <v>43</v>
      </c>
      <c r="I15" s="2" t="s">
        <v>115</v>
      </c>
    </row>
    <row r="16" spans="1:9" ht="138.6" x14ac:dyDescent="0.3">
      <c r="A16" s="2">
        <f>IFERROR(IF(ISBLANK(TEXT(平鎮區[[#This Row],[機構名稱]],)),"",ROW(平鎮區[[#This Row],[機構名稱]])-1),"")</f>
        <v>15</v>
      </c>
      <c r="B16" s="2" t="s">
        <v>116</v>
      </c>
      <c r="C16" s="2" t="s">
        <v>117</v>
      </c>
      <c r="D16" s="2" t="s">
        <v>118</v>
      </c>
      <c r="F16" s="2" t="s">
        <v>119</v>
      </c>
      <c r="G16" s="2" t="s">
        <v>43</v>
      </c>
      <c r="I16" s="2" t="s">
        <v>99</v>
      </c>
    </row>
    <row r="17" spans="1:9" ht="118.8" x14ac:dyDescent="0.3">
      <c r="A17" s="2">
        <f>IFERROR(IF(ISBLANK(TEXT(平鎮區[[#This Row],[機構名稱]],)),"",ROW(平鎮區[[#This Row],[機構名稱]])-1),"")</f>
        <v>16</v>
      </c>
      <c r="B17" s="2" t="s">
        <v>411</v>
      </c>
      <c r="C17" s="2" t="s">
        <v>412</v>
      </c>
      <c r="D17" s="2" t="s">
        <v>413</v>
      </c>
      <c r="E17" s="2" t="s">
        <v>414</v>
      </c>
      <c r="F17" s="2" t="s">
        <v>415</v>
      </c>
      <c r="G17" s="2" t="s">
        <v>416</v>
      </c>
      <c r="H17" s="2" t="s">
        <v>417</v>
      </c>
      <c r="I17" s="2" t="s">
        <v>418</v>
      </c>
    </row>
    <row r="18" spans="1:9" ht="138.6" x14ac:dyDescent="0.3">
      <c r="A18" s="2">
        <f>IFERROR(IF(ISBLANK(TEXT(平鎮區[[#This Row],[機構名稱]],)),"",ROW(平鎮區[[#This Row],[機構名稱]])-1),"")</f>
        <v>17</v>
      </c>
      <c r="B18" s="2" t="s">
        <v>120</v>
      </c>
      <c r="C18" s="2" t="s">
        <v>121</v>
      </c>
      <c r="D18" s="2" t="s">
        <v>122</v>
      </c>
      <c r="F18" s="2" t="s">
        <v>123</v>
      </c>
      <c r="G18" s="2" t="s">
        <v>43</v>
      </c>
      <c r="H18" s="2" t="s">
        <v>44</v>
      </c>
      <c r="I18" s="2" t="s">
        <v>115</v>
      </c>
    </row>
    <row r="19" spans="1:9" ht="237.6" x14ac:dyDescent="0.3">
      <c r="A19" s="2">
        <f>IFERROR(IF(ISBLANK(TEXT(平鎮區[[#This Row],[機構名稱]],)),"",ROW(平鎮區[[#This Row],[機構名稱]])-1),"")</f>
        <v>18</v>
      </c>
      <c r="B19" s="2" t="s">
        <v>124</v>
      </c>
      <c r="C19" s="2" t="s">
        <v>125</v>
      </c>
      <c r="D19" s="2" t="s">
        <v>126</v>
      </c>
      <c r="F19" s="2" t="s">
        <v>127</v>
      </c>
      <c r="G19" s="2" t="s">
        <v>29</v>
      </c>
      <c r="H19" s="2" t="s">
        <v>128</v>
      </c>
      <c r="I19" s="2" t="s">
        <v>15</v>
      </c>
    </row>
    <row r="20" spans="1:9" ht="237.6" x14ac:dyDescent="0.3">
      <c r="A20" s="2">
        <f>IFERROR(IF(ISBLANK(TEXT(平鎮區[[#This Row],[機構名稱]],)),"",ROW(平鎮區[[#This Row],[機構名稱]])-1),"")</f>
        <v>19</v>
      </c>
      <c r="B20" s="2" t="s">
        <v>135</v>
      </c>
      <c r="C20" s="2" t="s">
        <v>136</v>
      </c>
      <c r="D20" s="2" t="s">
        <v>137</v>
      </c>
      <c r="E20" s="2" t="s">
        <v>138</v>
      </c>
      <c r="F20" s="2" t="s">
        <v>139</v>
      </c>
      <c r="G20" s="2" t="s">
        <v>29</v>
      </c>
      <c r="H20" s="2" t="s">
        <v>140</v>
      </c>
      <c r="I20" s="2" t="s">
        <v>141</v>
      </c>
    </row>
    <row r="21" spans="1:9" ht="237.6" x14ac:dyDescent="0.3">
      <c r="A21" s="2">
        <f>IFERROR(IF(ISBLANK(TEXT(平鎮區[[#This Row],[機構名稱]],)),"",ROW(平鎮區[[#This Row],[機構名稱]])-1),"")</f>
        <v>20</v>
      </c>
      <c r="B21" s="2" t="s">
        <v>142</v>
      </c>
      <c r="C21" s="2" t="s">
        <v>143</v>
      </c>
      <c r="D21" s="2" t="s">
        <v>144</v>
      </c>
      <c r="E21" s="2" t="s">
        <v>138</v>
      </c>
      <c r="F21" s="2" t="s">
        <v>139</v>
      </c>
      <c r="G21" s="2" t="s">
        <v>29</v>
      </c>
      <c r="H21" s="2" t="s">
        <v>140</v>
      </c>
      <c r="I21" s="2" t="s">
        <v>145</v>
      </c>
    </row>
    <row r="22" spans="1:9" ht="138.6" x14ac:dyDescent="0.3">
      <c r="A22" s="2">
        <f>IFERROR(IF(ISBLANK(TEXT(平鎮區[[#This Row],[機構名稱]],)),"",ROW(平鎮區[[#This Row],[機構名稱]])-1),"")</f>
        <v>21</v>
      </c>
      <c r="B22" s="2" t="s">
        <v>146</v>
      </c>
      <c r="C22" s="2" t="s">
        <v>147</v>
      </c>
      <c r="D22" s="2" t="s">
        <v>148</v>
      </c>
      <c r="F22" s="2" t="s">
        <v>149</v>
      </c>
      <c r="G22" s="2" t="s">
        <v>43</v>
      </c>
      <c r="H22" s="2" t="s">
        <v>150</v>
      </c>
      <c r="I22" s="2" t="s">
        <v>31</v>
      </c>
    </row>
    <row r="23" spans="1:9" ht="138.6" x14ac:dyDescent="0.3">
      <c r="A23" s="2">
        <f>IFERROR(IF(ISBLANK(TEXT(平鎮區[[#This Row],[機構名稱]],)),"",ROW(平鎮區[[#This Row],[機構名稱]])-1),"")</f>
        <v>22</v>
      </c>
      <c r="B23" s="2" t="s">
        <v>151</v>
      </c>
      <c r="C23" s="2" t="s">
        <v>147</v>
      </c>
      <c r="D23" s="2" t="s">
        <v>148</v>
      </c>
      <c r="F23" s="2" t="s">
        <v>152</v>
      </c>
      <c r="G23" s="2" t="s">
        <v>43</v>
      </c>
      <c r="H23" s="2" t="s">
        <v>153</v>
      </c>
      <c r="I23" s="2" t="s">
        <v>99</v>
      </c>
    </row>
    <row r="24" spans="1:9" ht="138.6" x14ac:dyDescent="0.3">
      <c r="A24" s="2">
        <f>IFERROR(IF(ISBLANK(TEXT(平鎮區[[#This Row],[機構名稱]],)),"",ROW(平鎮區[[#This Row],[機構名稱]])-1),"")</f>
        <v>23</v>
      </c>
      <c r="B24" s="2" t="s">
        <v>154</v>
      </c>
      <c r="C24" s="2" t="s">
        <v>155</v>
      </c>
      <c r="D24" s="2" t="s">
        <v>156</v>
      </c>
      <c r="G24" s="2" t="s">
        <v>157</v>
      </c>
      <c r="H24" s="2" t="s">
        <v>158</v>
      </c>
      <c r="I24" s="2" t="s">
        <v>159</v>
      </c>
    </row>
    <row r="25" spans="1:9" ht="158.4" x14ac:dyDescent="0.3">
      <c r="A25" s="2">
        <f>IFERROR(IF(ISBLANK(TEXT(平鎮區[[#This Row],[機構名稱]],)),"",ROW(平鎮區[[#This Row],[機構名稱]])-1),"")</f>
        <v>24</v>
      </c>
      <c r="B25" s="2" t="s">
        <v>160</v>
      </c>
      <c r="C25" s="2" t="s">
        <v>161</v>
      </c>
      <c r="D25" s="2" t="s">
        <v>162</v>
      </c>
      <c r="E25" s="2" t="s">
        <v>163</v>
      </c>
      <c r="F25" s="2" t="s">
        <v>164</v>
      </c>
      <c r="G25" s="2" t="s">
        <v>165</v>
      </c>
      <c r="H25" s="2" t="s">
        <v>166</v>
      </c>
      <c r="I25" s="2" t="s">
        <v>115</v>
      </c>
    </row>
    <row r="26" spans="1:9" ht="99" x14ac:dyDescent="0.3">
      <c r="A26" s="2">
        <f>IFERROR(IF(ISBLANK(TEXT(平鎮區[[#This Row],[機構名稱]],)),"",ROW(平鎮區[[#This Row],[機構名稱]])-1),"")</f>
        <v>25</v>
      </c>
      <c r="B26" s="2" t="s">
        <v>167</v>
      </c>
      <c r="C26" s="2" t="s">
        <v>168</v>
      </c>
      <c r="D26" s="2" t="s">
        <v>169</v>
      </c>
      <c r="E26" s="2" t="s">
        <v>170</v>
      </c>
      <c r="F26" s="2" t="s">
        <v>171</v>
      </c>
      <c r="G26" s="2" t="s">
        <v>172</v>
      </c>
      <c r="H26" s="2" t="s">
        <v>57</v>
      </c>
      <c r="I26" s="2" t="s">
        <v>58</v>
      </c>
    </row>
    <row r="27" spans="1:9" ht="237.6" x14ac:dyDescent="0.3">
      <c r="A27" s="2">
        <f>IFERROR(IF(ISBLANK(TEXT(平鎮區[[#This Row],[機構名稱]],)),"",ROW(平鎮區[[#This Row],[機構名稱]])-1),"")</f>
        <v>26</v>
      </c>
      <c r="B27" s="2" t="s">
        <v>173</v>
      </c>
      <c r="C27" s="2" t="s">
        <v>174</v>
      </c>
      <c r="D27" s="2" t="s">
        <v>175</v>
      </c>
      <c r="E27" s="2" t="s">
        <v>176</v>
      </c>
      <c r="F27" s="2" t="s">
        <v>177</v>
      </c>
      <c r="G27" s="2" t="s">
        <v>29</v>
      </c>
      <c r="H27" s="2" t="s">
        <v>178</v>
      </c>
      <c r="I27" s="2" t="s">
        <v>179</v>
      </c>
    </row>
    <row r="28" spans="1:9" ht="39.6" x14ac:dyDescent="0.3">
      <c r="A28" s="2">
        <f>IFERROR(IF(ISBLANK(TEXT(平鎮區[[#This Row],[機構名稱]],)),"",ROW(平鎮區[[#This Row],[機構名稱]])-1),"")</f>
        <v>27</v>
      </c>
      <c r="B28" s="2" t="s">
        <v>180</v>
      </c>
      <c r="C28" s="2" t="s">
        <v>181</v>
      </c>
      <c r="D28" s="2" t="s">
        <v>182</v>
      </c>
      <c r="F28" s="2" t="s">
        <v>183</v>
      </c>
      <c r="G28" s="2" t="s">
        <v>43</v>
      </c>
      <c r="H28" s="2" t="s">
        <v>184</v>
      </c>
      <c r="I28" s="2" t="s">
        <v>185</v>
      </c>
    </row>
    <row r="29" spans="1:9" ht="237.6" x14ac:dyDescent="0.3">
      <c r="A29" s="2">
        <f>IFERROR(IF(ISBLANK(TEXT(平鎮區[[#This Row],[機構名稱]],)),"",ROW(平鎮區[[#This Row],[機構名稱]])-1),"")</f>
        <v>28</v>
      </c>
      <c r="B29" s="2" t="s">
        <v>186</v>
      </c>
      <c r="C29" s="2" t="s">
        <v>187</v>
      </c>
      <c r="D29" s="2" t="s">
        <v>188</v>
      </c>
      <c r="E29" s="2" t="s">
        <v>189</v>
      </c>
      <c r="F29" s="2" t="s">
        <v>190</v>
      </c>
      <c r="G29" s="2" t="s">
        <v>29</v>
      </c>
      <c r="H29" s="2" t="s">
        <v>191</v>
      </c>
      <c r="I29" s="2" t="s">
        <v>192</v>
      </c>
    </row>
    <row r="30" spans="1:9" ht="99" x14ac:dyDescent="0.3">
      <c r="A30" s="2">
        <f>IFERROR(IF(ISBLANK(TEXT(平鎮區[[#This Row],[機構名稱]],)),"",ROW(平鎮區[[#This Row],[機構名稱]])-1),"")</f>
        <v>29</v>
      </c>
      <c r="B30" s="2" t="s">
        <v>193</v>
      </c>
      <c r="C30" s="2" t="s">
        <v>194</v>
      </c>
      <c r="D30" s="2" t="s">
        <v>195</v>
      </c>
      <c r="E30" s="2" t="s">
        <v>196</v>
      </c>
      <c r="F30" s="2" t="s">
        <v>197</v>
      </c>
      <c r="G30" s="2" t="s">
        <v>43</v>
      </c>
      <c r="H30" s="2" t="s">
        <v>63</v>
      </c>
      <c r="I30" s="2" t="s">
        <v>198</v>
      </c>
    </row>
    <row r="31" spans="1:9" ht="237.6" x14ac:dyDescent="0.3">
      <c r="A31" s="2">
        <f>IFERROR(IF(ISBLANK(TEXT(平鎮區[[#This Row],[機構名稱]],)),"",ROW(平鎮區[[#This Row],[機構名稱]])-1),"")</f>
        <v>30</v>
      </c>
      <c r="B31" s="2" t="s">
        <v>199</v>
      </c>
      <c r="C31" s="2" t="s">
        <v>200</v>
      </c>
      <c r="D31" s="2" t="s">
        <v>201</v>
      </c>
      <c r="F31" s="2" t="s">
        <v>202</v>
      </c>
      <c r="G31" s="2" t="s">
        <v>29</v>
      </c>
      <c r="H31" s="2" t="s">
        <v>203</v>
      </c>
      <c r="I31" s="2" t="s">
        <v>204</v>
      </c>
    </row>
    <row r="32" spans="1:9" ht="138.6" x14ac:dyDescent="0.3">
      <c r="A32" s="2">
        <f>IFERROR(IF(ISBLANK(TEXT(平鎮區[[#This Row],[機構名稱]],)),"",ROW(平鎮區[[#This Row],[機構名稱]])-1),"")</f>
        <v>31</v>
      </c>
      <c r="B32" s="2" t="s">
        <v>205</v>
      </c>
      <c r="C32" s="2" t="s">
        <v>206</v>
      </c>
      <c r="D32" s="2" t="s">
        <v>207</v>
      </c>
      <c r="E32" s="2" t="s">
        <v>208</v>
      </c>
      <c r="F32" s="2" t="s">
        <v>209</v>
      </c>
      <c r="G32" s="2" t="s">
        <v>43</v>
      </c>
      <c r="H32" s="2" t="s">
        <v>210</v>
      </c>
      <c r="I32" s="2" t="s">
        <v>99</v>
      </c>
    </row>
    <row r="33" spans="1:9" ht="99" x14ac:dyDescent="0.3">
      <c r="A33" s="2">
        <f>IFERROR(IF(ISBLANK(TEXT(平鎮區[[#This Row],[機構名稱]],)),"",ROW(平鎮區[[#This Row],[機構名稱]])-1),"")</f>
        <v>32</v>
      </c>
      <c r="B33" s="2" t="s">
        <v>419</v>
      </c>
      <c r="C33" s="2" t="s">
        <v>420</v>
      </c>
      <c r="D33" s="2" t="s">
        <v>421</v>
      </c>
      <c r="E33" s="2" t="s">
        <v>422</v>
      </c>
      <c r="F33" s="2" t="s">
        <v>423</v>
      </c>
      <c r="G33" s="2" t="s">
        <v>424</v>
      </c>
      <c r="H33" s="2" t="s">
        <v>63</v>
      </c>
      <c r="I33" s="2" t="s">
        <v>425</v>
      </c>
    </row>
    <row r="34" spans="1:9" ht="198" x14ac:dyDescent="0.3">
      <c r="A34" s="2">
        <f>IFERROR(IF(ISBLANK(TEXT(平鎮區[[#This Row],[機構名稱]],)),"",ROW(平鎮區[[#This Row],[機構名稱]])-1),"")</f>
        <v>33</v>
      </c>
      <c r="B34" s="2" t="s">
        <v>211</v>
      </c>
      <c r="C34" s="2" t="s">
        <v>212</v>
      </c>
      <c r="D34" s="2" t="s">
        <v>213</v>
      </c>
      <c r="F34" s="2" t="s">
        <v>214</v>
      </c>
      <c r="G34" s="2" t="s">
        <v>215</v>
      </c>
      <c r="H34" s="2" t="s">
        <v>216</v>
      </c>
      <c r="I34" s="2" t="s">
        <v>217</v>
      </c>
    </row>
    <row r="35" spans="1:9" ht="138.6" x14ac:dyDescent="0.3">
      <c r="A35" s="2">
        <f>IFERROR(IF(ISBLANK(TEXT(平鎮區[[#This Row],[機構名稱]],)),"",ROW(平鎮區[[#This Row],[機構名稱]])-1),"")</f>
        <v>34</v>
      </c>
      <c r="B35" s="2" t="s">
        <v>225</v>
      </c>
      <c r="C35" s="2" t="s">
        <v>226</v>
      </c>
      <c r="D35" s="2" t="s">
        <v>227</v>
      </c>
      <c r="F35" s="2" t="s">
        <v>228</v>
      </c>
      <c r="G35" s="2" t="s">
        <v>43</v>
      </c>
      <c r="H35" s="2" t="s">
        <v>229</v>
      </c>
      <c r="I35" s="2" t="s">
        <v>99</v>
      </c>
    </row>
    <row r="36" spans="1:9" ht="59.4" x14ac:dyDescent="0.3">
      <c r="A36" s="2">
        <f>IFERROR(IF(ISBLANK(TEXT(平鎮區[[#This Row],[機構名稱]],)),"",ROW(平鎮區[[#This Row],[機構名稱]])-1),"")</f>
        <v>35</v>
      </c>
      <c r="B36" s="2" t="s">
        <v>240</v>
      </c>
      <c r="C36" s="2" t="s">
        <v>241</v>
      </c>
      <c r="D36" s="2" t="s">
        <v>242</v>
      </c>
      <c r="E36" s="2" t="s">
        <v>243</v>
      </c>
      <c r="F36" s="2" t="s">
        <v>244</v>
      </c>
      <c r="G36" s="2" t="s">
        <v>245</v>
      </c>
      <c r="H36" s="2" t="s">
        <v>70</v>
      </c>
      <c r="I36" s="2" t="s">
        <v>71</v>
      </c>
    </row>
    <row r="37" spans="1:9" ht="158.4" x14ac:dyDescent="0.3">
      <c r="A37" s="2">
        <f>IFERROR(IF(ISBLANK(TEXT(平鎮區[[#This Row],[機構名稱]],)),"",ROW(平鎮區[[#This Row],[機構名稱]])-1),"")</f>
        <v>36</v>
      </c>
      <c r="B37" s="2" t="s">
        <v>246</v>
      </c>
      <c r="C37" s="2" t="s">
        <v>247</v>
      </c>
      <c r="D37" s="2" t="s">
        <v>248</v>
      </c>
      <c r="F37" s="2" t="s">
        <v>249</v>
      </c>
      <c r="G37" s="2" t="s">
        <v>250</v>
      </c>
      <c r="H37" s="2" t="s">
        <v>251</v>
      </c>
      <c r="I37" s="2" t="s">
        <v>252</v>
      </c>
    </row>
    <row r="38" spans="1:9" ht="39.6" x14ac:dyDescent="0.3">
      <c r="A38" s="2">
        <f>IFERROR(IF(ISBLANK(TEXT(平鎮區[[#This Row],[機構名稱]],)),"",ROW(平鎮區[[#This Row],[機構名稱]])-1),"")</f>
        <v>37</v>
      </c>
      <c r="B38" s="2" t="s">
        <v>504</v>
      </c>
      <c r="C38" s="2" t="s">
        <v>505</v>
      </c>
      <c r="D38" s="2" t="s">
        <v>506</v>
      </c>
      <c r="F38" s="2" t="s">
        <v>507</v>
      </c>
      <c r="G38" s="2" t="s">
        <v>508</v>
      </c>
      <c r="H38" s="2" t="s">
        <v>76</v>
      </c>
      <c r="I38" s="2" t="s">
        <v>84</v>
      </c>
    </row>
    <row r="39" spans="1:9" ht="118.8" x14ac:dyDescent="0.3">
      <c r="A39" s="2">
        <f>IFERROR(IF(ISBLANK(TEXT(平鎮區[[#This Row],[機構名稱]],)),"",ROW(平鎮區[[#This Row],[機構名稱]])-1),"")</f>
        <v>38</v>
      </c>
      <c r="B39" s="2" t="s">
        <v>267</v>
      </c>
      <c r="C39" s="2" t="s">
        <v>268</v>
      </c>
      <c r="D39" s="2" t="s">
        <v>269</v>
      </c>
      <c r="E39" s="2" t="s">
        <v>270</v>
      </c>
      <c r="F39" s="2" t="s">
        <v>271</v>
      </c>
      <c r="G39" s="2" t="s">
        <v>272</v>
      </c>
      <c r="H39" s="2" t="s">
        <v>70</v>
      </c>
      <c r="I39" s="2" t="s">
        <v>71</v>
      </c>
    </row>
    <row r="40" spans="1:9" ht="158.4" x14ac:dyDescent="0.3">
      <c r="A40" s="2">
        <f>IFERROR(IF(ISBLANK(TEXT(平鎮區[[#This Row],[機構名稱]],)),"",ROW(平鎮區[[#This Row],[機構名稱]])-1),"")</f>
        <v>39</v>
      </c>
      <c r="B40" s="2" t="s">
        <v>281</v>
      </c>
      <c r="C40" s="2" t="s">
        <v>282</v>
      </c>
      <c r="D40" s="2" t="s">
        <v>283</v>
      </c>
      <c r="E40" s="2" t="s">
        <v>284</v>
      </c>
      <c r="F40" s="2" t="s">
        <v>285</v>
      </c>
      <c r="G40" s="2" t="s">
        <v>250</v>
      </c>
      <c r="I40" s="2" t="s">
        <v>92</v>
      </c>
    </row>
    <row r="41" spans="1:9" ht="198" x14ac:dyDescent="0.3">
      <c r="A41" s="2">
        <f>IFERROR(IF(ISBLANK(TEXT(平鎮區[[#This Row],[機構名稱]],)),"",ROW(平鎮區[[#This Row],[機構名稱]])-1),"")</f>
        <v>40</v>
      </c>
      <c r="B41" s="2" t="s">
        <v>286</v>
      </c>
      <c r="C41" s="2" t="s">
        <v>287</v>
      </c>
      <c r="D41" s="2" t="s">
        <v>288</v>
      </c>
      <c r="F41" s="2" t="s">
        <v>289</v>
      </c>
      <c r="G41" s="2" t="s">
        <v>290</v>
      </c>
      <c r="H41" s="2" t="s">
        <v>291</v>
      </c>
      <c r="I41" s="2" t="s">
        <v>292</v>
      </c>
    </row>
    <row r="42" spans="1:9" ht="138.6" x14ac:dyDescent="0.3">
      <c r="A42" s="2">
        <f>IFERROR(IF(ISBLANK(TEXT(平鎮區[[#This Row],[機構名稱]],)),"",ROW(平鎮區[[#This Row],[機構名稱]])-1),"")</f>
        <v>41</v>
      </c>
      <c r="B42" s="2" t="s">
        <v>293</v>
      </c>
      <c r="C42" s="2" t="s">
        <v>294</v>
      </c>
      <c r="D42" s="2" t="s">
        <v>295</v>
      </c>
      <c r="F42" s="2" t="s">
        <v>296</v>
      </c>
      <c r="G42" s="2" t="s">
        <v>43</v>
      </c>
      <c r="H42" s="2" t="s">
        <v>153</v>
      </c>
      <c r="I42" s="2" t="s">
        <v>99</v>
      </c>
    </row>
    <row r="43" spans="1:9" ht="217.8" x14ac:dyDescent="0.3">
      <c r="A43" s="2">
        <f>IFERROR(IF(ISBLANK(TEXT(平鎮區[[#This Row],[機構名稱]],)),"",ROW(平鎮區[[#This Row],[機構名稱]])-1),"")</f>
        <v>42</v>
      </c>
      <c r="B43" s="2" t="s">
        <v>297</v>
      </c>
      <c r="C43" s="2" t="s">
        <v>298</v>
      </c>
      <c r="D43" s="2" t="s">
        <v>299</v>
      </c>
      <c r="E43" s="2" t="s">
        <v>300</v>
      </c>
      <c r="F43" s="2" t="s">
        <v>301</v>
      </c>
      <c r="G43" s="2" t="s">
        <v>302</v>
      </c>
      <c r="H43" s="2" t="s">
        <v>38</v>
      </c>
      <c r="I43" s="2" t="s">
        <v>141</v>
      </c>
    </row>
    <row r="44" spans="1:9" ht="39.6" x14ac:dyDescent="0.3">
      <c r="A44" s="2">
        <f>IFERROR(IF(ISBLANK(TEXT(平鎮區[[#This Row],[機構名稱]],)),"",ROW(平鎮區[[#This Row],[機構名稱]])-1),"")</f>
        <v>43</v>
      </c>
      <c r="B44" s="2" t="s">
        <v>303</v>
      </c>
      <c r="C44" s="2" t="s">
        <v>304</v>
      </c>
      <c r="D44" s="2" t="s">
        <v>305</v>
      </c>
      <c r="E44" s="2" t="s">
        <v>306</v>
      </c>
      <c r="F44" s="2" t="s">
        <v>307</v>
      </c>
      <c r="G44" s="2" t="s">
        <v>43</v>
      </c>
      <c r="H44" s="2" t="s">
        <v>70</v>
      </c>
      <c r="I44" s="2" t="s">
        <v>71</v>
      </c>
    </row>
    <row r="45" spans="1:9" ht="237.6" x14ac:dyDescent="0.3">
      <c r="A45" s="2">
        <f>IFERROR(IF(ISBLANK(TEXT(平鎮區[[#This Row],[機構名稱]],)),"",ROW(平鎮區[[#This Row],[機構名稱]])-1),"")</f>
        <v>44</v>
      </c>
      <c r="B45" s="2" t="s">
        <v>308</v>
      </c>
      <c r="C45" s="2" t="s">
        <v>309</v>
      </c>
      <c r="D45" s="2" t="s">
        <v>310</v>
      </c>
      <c r="E45" s="2" t="s">
        <v>311</v>
      </c>
      <c r="F45" s="2" t="s">
        <v>312</v>
      </c>
      <c r="G45" s="2" t="s">
        <v>29</v>
      </c>
      <c r="H45" s="2" t="s">
        <v>178</v>
      </c>
      <c r="I45" s="2" t="s">
        <v>71</v>
      </c>
    </row>
    <row r="46" spans="1:9" ht="198" x14ac:dyDescent="0.3">
      <c r="A46" s="2">
        <f>IFERROR(IF(ISBLANK(TEXT(平鎮區[[#This Row],[機構名稱]],)),"",ROW(平鎮區[[#This Row],[機構名稱]])-1),"")</f>
        <v>45</v>
      </c>
      <c r="B46" s="2" t="s">
        <v>318</v>
      </c>
      <c r="C46" s="2" t="s">
        <v>319</v>
      </c>
      <c r="D46" s="2" t="s">
        <v>320</v>
      </c>
      <c r="F46" s="2" t="s">
        <v>321</v>
      </c>
      <c r="G46" s="2" t="s">
        <v>215</v>
      </c>
      <c r="H46" s="2" t="s">
        <v>322</v>
      </c>
      <c r="I46" s="2" t="s">
        <v>323</v>
      </c>
    </row>
    <row r="47" spans="1:9" ht="138.6" x14ac:dyDescent="0.3">
      <c r="A47" s="2">
        <f>IFERROR(IF(ISBLANK(TEXT(平鎮區[[#This Row],[機構名稱]],)),"",ROW(平鎮區[[#This Row],[機構名稱]])-1),"")</f>
        <v>46</v>
      </c>
      <c r="B47" s="2" t="s">
        <v>329</v>
      </c>
      <c r="C47" s="2" t="s">
        <v>330</v>
      </c>
      <c r="D47" s="2" t="s">
        <v>331</v>
      </c>
      <c r="F47" s="2" t="s">
        <v>332</v>
      </c>
      <c r="G47" s="2" t="s">
        <v>43</v>
      </c>
      <c r="H47" s="2" t="s">
        <v>333</v>
      </c>
      <c r="I47" s="2" t="s">
        <v>99</v>
      </c>
    </row>
    <row r="48" spans="1:9" ht="118.8" x14ac:dyDescent="0.3">
      <c r="A48" s="2">
        <f>IFERROR(IF(ISBLANK(TEXT(平鎮區[[#This Row],[機構名稱]],)),"",ROW(平鎮區[[#This Row],[機構名稱]])-1),"")</f>
        <v>47</v>
      </c>
      <c r="B48" s="2" t="s">
        <v>334</v>
      </c>
      <c r="C48" s="2" t="s">
        <v>335</v>
      </c>
      <c r="D48" s="2" t="s">
        <v>336</v>
      </c>
      <c r="F48" s="2" t="s">
        <v>337</v>
      </c>
      <c r="G48" s="2" t="s">
        <v>338</v>
      </c>
      <c r="H48" s="2" t="s">
        <v>339</v>
      </c>
      <c r="I48" s="2" t="s">
        <v>340</v>
      </c>
    </row>
    <row r="49" spans="1:9" ht="198" x14ac:dyDescent="0.3">
      <c r="A49" s="2">
        <f>IFERROR(IF(ISBLANK(TEXT(平鎮區[[#This Row],[機構名稱]],)),"",ROW(平鎮區[[#This Row],[機構名稱]])-1),"")</f>
        <v>48</v>
      </c>
      <c r="B49" s="2" t="s">
        <v>341</v>
      </c>
      <c r="C49" s="2" t="s">
        <v>342</v>
      </c>
      <c r="D49" s="2" t="s">
        <v>343</v>
      </c>
      <c r="F49" s="2" t="s">
        <v>344</v>
      </c>
      <c r="G49" s="2" t="s">
        <v>215</v>
      </c>
      <c r="H49" s="2" t="s">
        <v>345</v>
      </c>
      <c r="I49" s="2" t="s">
        <v>346</v>
      </c>
    </row>
    <row r="50" spans="1:9" ht="138.6" x14ac:dyDescent="0.3">
      <c r="A50" s="2">
        <f>IFERROR(IF(ISBLANK(TEXT(平鎮區[[#This Row],[機構名稱]],)),"",ROW(平鎮區[[#This Row],[機構名稱]])-1),"")</f>
        <v>49</v>
      </c>
      <c r="B50" s="2" t="s">
        <v>356</v>
      </c>
      <c r="C50" s="2" t="s">
        <v>357</v>
      </c>
      <c r="D50" s="2" t="s">
        <v>358</v>
      </c>
      <c r="E50" s="2" t="s">
        <v>359</v>
      </c>
      <c r="F50" s="2" t="s">
        <v>360</v>
      </c>
      <c r="G50" s="2" t="s">
        <v>361</v>
      </c>
      <c r="H50" s="2" t="s">
        <v>70</v>
      </c>
      <c r="I50" s="2" t="s">
        <v>71</v>
      </c>
    </row>
    <row r="51" spans="1:9" ht="79.2" x14ac:dyDescent="0.3">
      <c r="A51" s="2">
        <f>IFERROR(IF(ISBLANK(TEXT(平鎮區[[#This Row],[機構名稱]],)),"",ROW(平鎮區[[#This Row],[機構名稱]])-1),"")</f>
        <v>50</v>
      </c>
      <c r="B51" s="2" t="s">
        <v>509</v>
      </c>
      <c r="C51" s="2" t="s">
        <v>510</v>
      </c>
      <c r="D51" s="2" t="s">
        <v>511</v>
      </c>
      <c r="E51" s="2" t="s">
        <v>512</v>
      </c>
      <c r="F51" s="2" t="s">
        <v>513</v>
      </c>
      <c r="G51" s="2" t="s">
        <v>514</v>
      </c>
      <c r="H51" s="2" t="s">
        <v>158</v>
      </c>
      <c r="I51" s="2" t="s">
        <v>515</v>
      </c>
    </row>
    <row r="52" spans="1:9" ht="237.6" x14ac:dyDescent="0.3">
      <c r="A52" s="2">
        <f>IFERROR(IF(ISBLANK(TEXT(平鎮區[[#This Row],[機構名稱]],)),"",ROW(平鎮區[[#This Row],[機構名稱]])-1),"")</f>
        <v>51</v>
      </c>
      <c r="B52" s="2" t="s">
        <v>375</v>
      </c>
      <c r="C52" s="2" t="s">
        <v>376</v>
      </c>
      <c r="D52" s="2" t="s">
        <v>377</v>
      </c>
      <c r="E52" s="2" t="s">
        <v>378</v>
      </c>
      <c r="F52" s="2" t="s">
        <v>379</v>
      </c>
      <c r="G52" s="2" t="s">
        <v>29</v>
      </c>
      <c r="H52" s="2" t="s">
        <v>380</v>
      </c>
      <c r="I52" s="2" t="s">
        <v>99</v>
      </c>
    </row>
    <row r="53" spans="1:9" ht="99" x14ac:dyDescent="0.3">
      <c r="A53" s="2">
        <f>IFERROR(IF(ISBLANK(TEXT(平鎮區[[#This Row],[機構名稱]],)),"",ROW(平鎮區[[#This Row],[機構名稱]])-1),"")</f>
        <v>52</v>
      </c>
      <c r="B53" s="2" t="s">
        <v>426</v>
      </c>
      <c r="C53" s="2" t="s">
        <v>427</v>
      </c>
      <c r="D53" s="2" t="s">
        <v>428</v>
      </c>
      <c r="E53" s="2" t="s">
        <v>429</v>
      </c>
      <c r="F53" s="2" t="s">
        <v>430</v>
      </c>
      <c r="G53" s="2" t="s">
        <v>431</v>
      </c>
      <c r="H53" s="2" t="s">
        <v>70</v>
      </c>
      <c r="I53" s="2" t="s">
        <v>71</v>
      </c>
    </row>
    <row r="54" spans="1:9" x14ac:dyDescent="0.3">
      <c r="A54" s="2">
        <f>IFERROR(IF(ISBLANK(TEXT(平鎮區[[#This Row],[機構名稱]],)),"",ROW(平鎮區[[#This Row],[機構名稱]])-1),"")</f>
        <v>53</v>
      </c>
      <c r="B54" s="2" t="s">
        <v>530</v>
      </c>
      <c r="C54" s="2" t="s">
        <v>531</v>
      </c>
      <c r="D54" s="2" t="s">
        <v>532</v>
      </c>
      <c r="E54" s="2" t="s">
        <v>533</v>
      </c>
      <c r="F54" s="2" t="s">
        <v>534</v>
      </c>
      <c r="G54" s="2" t="s">
        <v>535</v>
      </c>
      <c r="H54" s="2" t="s">
        <v>70</v>
      </c>
      <c r="I54" s="2" t="s">
        <v>71</v>
      </c>
    </row>
    <row r="55" spans="1:9" ht="59.4" x14ac:dyDescent="0.3">
      <c r="A55" s="2">
        <f>IFERROR(IF(ISBLANK(TEXT(平鎮區[[#This Row],[機構名稱]],)),"",ROW(平鎮區[[#This Row],[機構名稱]])-1),"")</f>
        <v>54</v>
      </c>
      <c r="B55" s="2" t="s">
        <v>385</v>
      </c>
      <c r="C55" s="2" t="s">
        <v>386</v>
      </c>
      <c r="D55" s="2" t="s">
        <v>387</v>
      </c>
      <c r="G55" s="2" t="s">
        <v>245</v>
      </c>
      <c r="H55" s="2" t="s">
        <v>76</v>
      </c>
      <c r="I55" s="2" t="s">
        <v>84</v>
      </c>
    </row>
    <row r="56" spans="1:9" x14ac:dyDescent="0.3">
      <c r="A56" s="2" t="str">
        <f>IFERROR(IF(ISBLANK(TEXT(平鎮區[[#This Row],[機構名稱]],)),"",ROW(平鎮區[[#This Row],[機構名稱]])-1),"")</f>
        <v/>
      </c>
    </row>
    <row r="57" spans="1:9" x14ac:dyDescent="0.3">
      <c r="A57" s="2" t="str">
        <f>IFERROR(IF(ISBLANK(TEXT(平鎮區[[#This Row],[機構名稱]],)),"",ROW(平鎮區[[#This Row],[機構名稱]])-1),"")</f>
        <v/>
      </c>
    </row>
    <row r="58" spans="1:9" x14ac:dyDescent="0.3">
      <c r="A58" s="2" t="str">
        <f>IFERROR(IF(ISBLANK(TEXT(平鎮區[[#This Row],[機構名稱]],)),"",ROW(平鎮區[[#This Row],[機構名稱]])-1),"")</f>
        <v/>
      </c>
    </row>
    <row r="59" spans="1:9" x14ac:dyDescent="0.3">
      <c r="A59" s="2" t="str">
        <f>IFERROR(IF(ISBLANK(TEXT(平鎮區[[#This Row],[機構名稱]],)),"",ROW(平鎮區[[#This Row],[機構名稱]])-1),"")</f>
        <v/>
      </c>
    </row>
    <row r="60" spans="1:9" x14ac:dyDescent="0.3">
      <c r="A60" s="2" t="str">
        <f>IFERROR(IF(ISBLANK(TEXT(平鎮區[[#This Row],[機構名稱]],)),"",ROW(平鎮區[[#This Row],[機構名稱]])-1),"")</f>
        <v/>
      </c>
    </row>
    <row r="61" spans="1:9" x14ac:dyDescent="0.3">
      <c r="A61" s="2" t="str">
        <f>IFERROR(IF(ISBLANK(TEXT(平鎮區[[#This Row],[機構名稱]],)),"",ROW(平鎮區[[#This Row],[機構名稱]])-1),"")</f>
        <v/>
      </c>
    </row>
    <row r="62" spans="1:9" x14ac:dyDescent="0.3">
      <c r="A62" s="2" t="str">
        <f>IFERROR(IF(ISBLANK(TEXT(平鎮區[[#This Row],[機構名稱]],)),"",ROW(平鎮區[[#This Row],[機構名稱]])-1),"")</f>
        <v/>
      </c>
    </row>
    <row r="63" spans="1:9" x14ac:dyDescent="0.3">
      <c r="A63" s="2" t="str">
        <f>IFERROR(IF(ISBLANK(TEXT(平鎮區[[#This Row],[機構名稱]],)),"",ROW(平鎮區[[#This Row],[機構名稱]])-1),"")</f>
        <v/>
      </c>
    </row>
    <row r="64" spans="1:9" x14ac:dyDescent="0.3">
      <c r="A64" s="2" t="str">
        <f>IFERROR(IF(ISBLANK(TEXT(平鎮區[[#This Row],[機構名稱]],)),"",ROW(平鎮區[[#This Row],[機構名稱]])-1),"")</f>
        <v/>
      </c>
    </row>
    <row r="65" spans="1:1" x14ac:dyDescent="0.3">
      <c r="A65" s="2" t="str">
        <f>IFERROR(IF(ISBLANK(TEXT(平鎮區[[#This Row],[機構名稱]],)),"",ROW(平鎮區[[#This Row],[機構名稱]])-1),"")</f>
        <v/>
      </c>
    </row>
    <row r="66" spans="1:1" x14ac:dyDescent="0.3">
      <c r="A66" s="2" t="str">
        <f>IFERROR(IF(ISBLANK(TEXT(平鎮區[[#This Row],[機構名稱]],)),"",ROW(平鎮區[[#This Row],[機構名稱]])-1),"")</f>
        <v/>
      </c>
    </row>
    <row r="67" spans="1:1" x14ac:dyDescent="0.3">
      <c r="A67" s="2" t="str">
        <f>IFERROR(IF(ISBLANK(TEXT(平鎮區[[#This Row],[機構名稱]],)),"",ROW(平鎮區[[#This Row],[機構名稱]])-1),"")</f>
        <v/>
      </c>
    </row>
    <row r="68" spans="1:1" x14ac:dyDescent="0.3">
      <c r="A68" s="2" t="str">
        <f>IFERROR(IF(ISBLANK(TEXT(平鎮區[[#This Row],[機構名稱]],)),"",ROW(平鎮區[[#This Row],[機構名稱]])-1),"")</f>
        <v/>
      </c>
    </row>
    <row r="69" spans="1:1" x14ac:dyDescent="0.3">
      <c r="A69" s="2" t="str">
        <f>IFERROR(IF(ISBLANK(TEXT(平鎮區[[#This Row],[機構名稱]],)),"",ROW(平鎮區[[#This Row],[機構名稱]])-1),"")</f>
        <v/>
      </c>
    </row>
    <row r="70" spans="1:1" x14ac:dyDescent="0.3">
      <c r="A70" s="2" t="str">
        <f>IFERROR(IF(ISBLANK(TEXT(平鎮區[[#This Row],[機構名稱]],)),"",ROW(平鎮區[[#This Row],[機構名稱]])-1),"")</f>
        <v/>
      </c>
    </row>
    <row r="71" spans="1:1" x14ac:dyDescent="0.3">
      <c r="A71" s="2" t="str">
        <f>IFERROR(IF(ISBLANK(TEXT(平鎮區[[#This Row],[機構名稱]],)),"",ROW(平鎮區[[#This Row],[機構名稱]])-1),"")</f>
        <v/>
      </c>
    </row>
    <row r="72" spans="1:1" x14ac:dyDescent="0.3">
      <c r="A72" s="2" t="str">
        <f>IFERROR(IF(ISBLANK(TEXT(平鎮區[[#This Row],[機構名稱]],)),"",ROW(平鎮區[[#This Row],[機構名稱]])-1),"")</f>
        <v/>
      </c>
    </row>
    <row r="73" spans="1:1" x14ac:dyDescent="0.3">
      <c r="A73" s="2" t="str">
        <f>IFERROR(IF(ISBLANK(TEXT(平鎮區[[#This Row],[機構名稱]],)),"",ROW(平鎮區[[#This Row],[機構名稱]])-1),"")</f>
        <v/>
      </c>
    </row>
    <row r="74" spans="1:1" x14ac:dyDescent="0.3">
      <c r="A74" s="2" t="str">
        <f>IFERROR(IF(ISBLANK(TEXT(平鎮區[[#This Row],[機構名稱]],)),"",ROW(平鎮區[[#This Row],[機構名稱]])-1),"")</f>
        <v/>
      </c>
    </row>
    <row r="75" spans="1:1" x14ac:dyDescent="0.3">
      <c r="A75" s="2" t="str">
        <f>IFERROR(IF(ISBLANK(TEXT(平鎮區[[#This Row],[機構名稱]],)),"",ROW(平鎮區[[#This Row],[機構名稱]])-1),"")</f>
        <v/>
      </c>
    </row>
    <row r="76" spans="1:1" x14ac:dyDescent="0.3">
      <c r="A76" s="2" t="str">
        <f>IFERROR(IF(ISBLANK(TEXT(平鎮區[[#This Row],[機構名稱]],)),"",ROW(平鎮區[[#This Row],[機構名稱]])-1),"")</f>
        <v/>
      </c>
    </row>
    <row r="77" spans="1:1" x14ac:dyDescent="0.3">
      <c r="A77" s="2" t="str">
        <f>IFERROR(IF(ISBLANK(TEXT(平鎮區[[#This Row],[機構名稱]],)),"",ROW(平鎮區[[#This Row],[機構名稱]])-1),"")</f>
        <v/>
      </c>
    </row>
    <row r="78" spans="1:1" x14ac:dyDescent="0.3">
      <c r="A78" s="2" t="str">
        <f>IFERROR(IF(ISBLANK(TEXT(平鎮區[[#This Row],[機構名稱]],)),"",ROW(平鎮區[[#This Row],[機構名稱]])-1),"")</f>
        <v/>
      </c>
    </row>
    <row r="79" spans="1:1" x14ac:dyDescent="0.3">
      <c r="A79" s="2" t="str">
        <f>IFERROR(IF(ISBLANK(TEXT(平鎮區[[#This Row],[機構名稱]],)),"",ROW(平鎮區[[#This Row],[機構名稱]])-1),"")</f>
        <v/>
      </c>
    </row>
    <row r="80" spans="1:1" x14ac:dyDescent="0.3">
      <c r="A80" s="2" t="str">
        <f>IFERROR(IF(ISBLANK(TEXT(平鎮區[[#This Row],[機構名稱]],)),"",ROW(平鎮區[[#This Row],[機構名稱]])-1),"")</f>
        <v/>
      </c>
    </row>
    <row r="81" spans="1:1" x14ac:dyDescent="0.3">
      <c r="A81" s="2" t="str">
        <f>IFERROR(IF(ISBLANK(TEXT(平鎮區[[#This Row],[機構名稱]],)),"",ROW(平鎮區[[#This Row],[機構名稱]])-1),"")</f>
        <v/>
      </c>
    </row>
    <row r="82" spans="1:1" x14ac:dyDescent="0.3">
      <c r="A82" s="2" t="str">
        <f>IFERROR(IF(ISBLANK(TEXT(平鎮區[[#This Row],[機構名稱]],)),"",ROW(平鎮區[[#This Row],[機構名稱]])-1),"")</f>
        <v/>
      </c>
    </row>
    <row r="83" spans="1:1" x14ac:dyDescent="0.3">
      <c r="A83" s="2" t="str">
        <f>IFERROR(IF(ISBLANK(TEXT(平鎮區[[#This Row],[機構名稱]],)),"",ROW(平鎮區[[#This Row],[機構名稱]])-1),"")</f>
        <v/>
      </c>
    </row>
    <row r="84" spans="1:1" x14ac:dyDescent="0.3">
      <c r="A84" s="2" t="str">
        <f>IFERROR(IF(ISBLANK(TEXT(平鎮區[[#This Row],[機構名稱]],)),"",ROW(平鎮區[[#This Row],[機構名稱]])-1),"")</f>
        <v/>
      </c>
    </row>
    <row r="85" spans="1:1" x14ac:dyDescent="0.3">
      <c r="A85" s="2" t="str">
        <f>IFERROR(IF(ISBLANK(TEXT(平鎮區[[#This Row],[機構名稱]],)),"",ROW(平鎮區[[#This Row],[機構名稱]])-1),"")</f>
        <v/>
      </c>
    </row>
    <row r="86" spans="1:1" x14ac:dyDescent="0.3">
      <c r="A86" s="2" t="str">
        <f>IFERROR(IF(ISBLANK(TEXT(平鎮區[[#This Row],[機構名稱]],)),"",ROW(平鎮區[[#This Row],[機構名稱]])-1),"")</f>
        <v/>
      </c>
    </row>
    <row r="87" spans="1:1" x14ac:dyDescent="0.3">
      <c r="A87" s="2" t="str">
        <f>IFERROR(IF(ISBLANK(TEXT(平鎮區[[#This Row],[機構名稱]],)),"",ROW(平鎮區[[#This Row],[機構名稱]])-1),"")</f>
        <v/>
      </c>
    </row>
    <row r="88" spans="1:1" x14ac:dyDescent="0.3">
      <c r="A88" s="2" t="str">
        <f>IFERROR(IF(ISBLANK(TEXT(平鎮區[[#This Row],[機構名稱]],)),"",ROW(平鎮區[[#This Row],[機構名稱]])-1),"")</f>
        <v/>
      </c>
    </row>
    <row r="89" spans="1:1" x14ac:dyDescent="0.3">
      <c r="A89" s="2" t="str">
        <f>IFERROR(IF(ISBLANK(TEXT(平鎮區[[#This Row],[機構名稱]],)),"",ROW(平鎮區[[#This Row],[機構名稱]])-1),"")</f>
        <v/>
      </c>
    </row>
    <row r="90" spans="1:1" x14ac:dyDescent="0.3">
      <c r="A90" s="2" t="str">
        <f>IFERROR(IF(ISBLANK(TEXT(平鎮區[[#This Row],[機構名稱]],)),"",ROW(平鎮區[[#This Row],[機構名稱]])-1),"")</f>
        <v/>
      </c>
    </row>
    <row r="91" spans="1:1" x14ac:dyDescent="0.3">
      <c r="A91" s="2" t="str">
        <f>IFERROR(IF(ISBLANK(TEXT(平鎮區[[#This Row],[機構名稱]],)),"",ROW(平鎮區[[#This Row],[機構名稱]])-1),"")</f>
        <v/>
      </c>
    </row>
    <row r="92" spans="1:1" x14ac:dyDescent="0.3">
      <c r="A92" s="2" t="str">
        <f>IFERROR(IF(ISBLANK(TEXT(平鎮區[[#This Row],[機構名稱]],)),"",ROW(平鎮區[[#This Row],[機構名稱]])-1),"")</f>
        <v/>
      </c>
    </row>
    <row r="93" spans="1:1" x14ac:dyDescent="0.3">
      <c r="A93" s="2" t="str">
        <f>IFERROR(IF(ISBLANK(TEXT(平鎮區[[#This Row],[機構名稱]],)),"",ROW(平鎮區[[#This Row],[機構名稱]])-1),"")</f>
        <v/>
      </c>
    </row>
    <row r="94" spans="1:1" x14ac:dyDescent="0.3">
      <c r="A94" s="2" t="str">
        <f>IFERROR(IF(ISBLANK(TEXT(平鎮區[[#This Row],[機構名稱]],)),"",ROW(平鎮區[[#This Row],[機構名稱]])-1),"")</f>
        <v/>
      </c>
    </row>
    <row r="95" spans="1:1" x14ac:dyDescent="0.3">
      <c r="A95" s="2" t="str">
        <f>IFERROR(IF(ISBLANK(TEXT(平鎮區[[#This Row],[機構名稱]],)),"",ROW(平鎮區[[#This Row],[機構名稱]])-1),"")</f>
        <v/>
      </c>
    </row>
    <row r="96" spans="1:1" x14ac:dyDescent="0.3">
      <c r="A96" s="2" t="str">
        <f>IFERROR(IF(ISBLANK(TEXT(平鎮區[[#This Row],[機構名稱]],)),"",ROW(平鎮區[[#This Row],[機構名稱]])-1),"")</f>
        <v/>
      </c>
    </row>
    <row r="97" spans="1:1" x14ac:dyDescent="0.3">
      <c r="A97" s="2" t="str">
        <f>IFERROR(IF(ISBLANK(TEXT(平鎮區[[#This Row],[機構名稱]],)),"",ROW(平鎮區[[#This Row],[機構名稱]])-1),"")</f>
        <v/>
      </c>
    </row>
    <row r="98" spans="1:1" x14ac:dyDescent="0.3">
      <c r="A98" s="2" t="str">
        <f>IFERROR(IF(ISBLANK(TEXT(平鎮區[[#This Row],[機構名稱]],)),"",ROW(平鎮區[[#This Row],[機構名稱]])-1),"")</f>
        <v/>
      </c>
    </row>
    <row r="99" spans="1:1" x14ac:dyDescent="0.3">
      <c r="A99" s="2" t="str">
        <f>IFERROR(IF(ISBLANK(TEXT(平鎮區[[#This Row],[機構名稱]],)),"",ROW(平鎮區[[#This Row],[機構名稱]])-1),"")</f>
        <v/>
      </c>
    </row>
    <row r="100" spans="1:1" x14ac:dyDescent="0.3">
      <c r="A100" s="2" t="str">
        <f>IFERROR(IF(ISBLANK(TEXT(平鎮區[[#This Row],[機構名稱]],)),"",ROW(平鎮區[[#This Row],[機構名稱]])-1),"")</f>
        <v/>
      </c>
    </row>
    <row r="101" spans="1:1" x14ac:dyDescent="0.3">
      <c r="A101" s="2" t="str">
        <f>IFERROR(IF(ISBLANK(TEXT(平鎮區[[#This Row],[機構名稱]],)),"",ROW(平鎮區[[#This Row],[機構名稱]])-1),"")</f>
        <v/>
      </c>
    </row>
    <row r="102" spans="1:1" x14ac:dyDescent="0.3">
      <c r="A102" s="2" t="str">
        <f>IFERROR(IF(ISBLANK(TEXT(平鎮區[[#This Row],[機構名稱]],)),"",ROW(平鎮區[[#This Row],[機構名稱]])-1),"")</f>
        <v/>
      </c>
    </row>
    <row r="103" spans="1:1" x14ac:dyDescent="0.3">
      <c r="A103" s="2" t="str">
        <f>IFERROR(IF(ISBLANK(TEXT(平鎮區[[#This Row],[機構名稱]],)),"",ROW(平鎮區[[#This Row],[機構名稱]])-1),"")</f>
        <v/>
      </c>
    </row>
    <row r="104" spans="1:1" x14ac:dyDescent="0.3">
      <c r="A104" s="2" t="str">
        <f>IFERROR(IF(ISBLANK(TEXT(平鎮區[[#This Row],[機構名稱]],)),"",ROW(平鎮區[[#This Row],[機構名稱]])-1),"")</f>
        <v/>
      </c>
    </row>
    <row r="105" spans="1:1" x14ac:dyDescent="0.3">
      <c r="A105" s="2" t="str">
        <f>IFERROR(IF(ISBLANK(TEXT(平鎮區[[#This Row],[機構名稱]],)),"",ROW(平鎮區[[#This Row],[機構名稱]])-1),"")</f>
        <v/>
      </c>
    </row>
    <row r="106" spans="1:1" x14ac:dyDescent="0.3">
      <c r="A106" s="2" t="str">
        <f>IFERROR(IF(ISBLANK(TEXT(平鎮區[[#This Row],[機構名稱]],)),"",ROW(平鎮區[[#This Row],[機構名稱]])-1),"")</f>
        <v/>
      </c>
    </row>
    <row r="107" spans="1:1" x14ac:dyDescent="0.3">
      <c r="A107" s="2" t="str">
        <f>IFERROR(IF(ISBLANK(TEXT(平鎮區[[#This Row],[機構名稱]],)),"",ROW(平鎮區[[#This Row],[機構名稱]])-1),"")</f>
        <v/>
      </c>
    </row>
    <row r="108" spans="1:1" x14ac:dyDescent="0.3">
      <c r="A108" s="2" t="str">
        <f>IFERROR(IF(ISBLANK(TEXT(平鎮區[[#This Row],[機構名稱]],)),"",ROW(平鎮區[[#This Row],[機構名稱]])-1),"")</f>
        <v/>
      </c>
    </row>
    <row r="109" spans="1:1" x14ac:dyDescent="0.3">
      <c r="A109" s="2" t="str">
        <f>IFERROR(IF(ISBLANK(TEXT(平鎮區[[#This Row],[機構名稱]],)),"",ROW(平鎮區[[#This Row],[機構名稱]])-1),"")</f>
        <v/>
      </c>
    </row>
    <row r="110" spans="1:1" x14ac:dyDescent="0.3">
      <c r="A110" s="2" t="str">
        <f>IFERROR(IF(ISBLANK(TEXT(平鎮區[[#This Row],[機構名稱]],)),"",ROW(平鎮區[[#This Row],[機構名稱]])-1),"")</f>
        <v/>
      </c>
    </row>
    <row r="111" spans="1:1" x14ac:dyDescent="0.3">
      <c r="A111" s="2" t="str">
        <f>IFERROR(IF(ISBLANK(TEXT(平鎮區[[#This Row],[機構名稱]],)),"",ROW(平鎮區[[#This Row],[機構名稱]])-1),"")</f>
        <v/>
      </c>
    </row>
    <row r="112" spans="1:1" x14ac:dyDescent="0.3">
      <c r="A112" s="2" t="str">
        <f>IFERROR(IF(ISBLANK(TEXT(平鎮區[[#This Row],[機構名稱]],)),"",ROW(平鎮區[[#This Row],[機構名稱]])-1),"")</f>
        <v/>
      </c>
    </row>
    <row r="113" spans="1:1" x14ac:dyDescent="0.3">
      <c r="A113" s="2" t="str">
        <f>IFERROR(IF(ISBLANK(TEXT(平鎮區[[#This Row],[機構名稱]],)),"",ROW(平鎮區[[#This Row],[機構名稱]])-1),"")</f>
        <v/>
      </c>
    </row>
    <row r="114" spans="1:1" x14ac:dyDescent="0.3">
      <c r="A114" s="2" t="str">
        <f>IFERROR(IF(ISBLANK(TEXT(平鎮區[[#This Row],[機構名稱]],)),"",ROW(平鎮區[[#This Row],[機構名稱]])-1),"")</f>
        <v/>
      </c>
    </row>
    <row r="115" spans="1:1" x14ac:dyDescent="0.3">
      <c r="A115" s="2" t="str">
        <f>IFERROR(IF(ISBLANK(TEXT(平鎮區[[#This Row],[機構名稱]],)),"",ROW(平鎮區[[#This Row],[機構名稱]])-1),"")</f>
        <v/>
      </c>
    </row>
    <row r="116" spans="1:1" x14ac:dyDescent="0.3">
      <c r="A116" s="2" t="str">
        <f>IFERROR(IF(ISBLANK(TEXT(平鎮區[[#This Row],[機構名稱]],)),"",ROW(平鎮區[[#This Row],[機構名稱]])-1),"")</f>
        <v/>
      </c>
    </row>
    <row r="117" spans="1:1" x14ac:dyDescent="0.3">
      <c r="A117" s="2" t="str">
        <f>IFERROR(IF(ISBLANK(TEXT(平鎮區[[#This Row],[機構名稱]],)),"",ROW(平鎮區[[#This Row],[機構名稱]])-1),"")</f>
        <v/>
      </c>
    </row>
    <row r="118" spans="1:1" x14ac:dyDescent="0.3">
      <c r="A118" s="2" t="str">
        <f>IFERROR(IF(ISBLANK(TEXT(平鎮區[[#This Row],[機構名稱]],)),"",ROW(平鎮區[[#This Row],[機構名稱]])-1),"")</f>
        <v/>
      </c>
    </row>
    <row r="119" spans="1:1" x14ac:dyDescent="0.3">
      <c r="A119" s="2" t="str">
        <f>IFERROR(IF(ISBLANK(TEXT(平鎮區[[#This Row],[機構名稱]],)),"",ROW(平鎮區[[#This Row],[機構名稱]])-1),"")</f>
        <v/>
      </c>
    </row>
    <row r="120" spans="1:1" x14ac:dyDescent="0.3">
      <c r="A120" s="2" t="str">
        <f>IFERROR(IF(ISBLANK(TEXT(平鎮區[[#This Row],[機構名稱]],)),"",ROW(平鎮區[[#This Row],[機構名稱]])-1),"")</f>
        <v/>
      </c>
    </row>
    <row r="121" spans="1:1" x14ac:dyDescent="0.3">
      <c r="A121" s="2" t="str">
        <f>IFERROR(IF(ISBLANK(TEXT(平鎮區[[#This Row],[機構名稱]],)),"",ROW(平鎮區[[#This Row],[機構名稱]])-1),"")</f>
        <v/>
      </c>
    </row>
    <row r="122" spans="1:1" x14ac:dyDescent="0.3">
      <c r="A122" s="2" t="str">
        <f>IFERROR(IF(ISBLANK(TEXT(平鎮區[[#This Row],[機構名稱]],)),"",ROW(平鎮區[[#This Row],[機構名稱]])-1),"")</f>
        <v/>
      </c>
    </row>
    <row r="123" spans="1:1" x14ac:dyDescent="0.3">
      <c r="A123" s="2" t="str">
        <f>IFERROR(IF(ISBLANK(TEXT(平鎮區[[#This Row],[機構名稱]],)),"",ROW(平鎮區[[#This Row],[機構名稱]])-1),"")</f>
        <v/>
      </c>
    </row>
    <row r="124" spans="1:1" x14ac:dyDescent="0.3">
      <c r="A124" s="2" t="str">
        <f>IFERROR(IF(ISBLANK(TEXT(平鎮區[[#This Row],[機構名稱]],)),"",ROW(平鎮區[[#This Row],[機構名稱]])-1),"")</f>
        <v/>
      </c>
    </row>
    <row r="125" spans="1:1" x14ac:dyDescent="0.3">
      <c r="A125" s="2" t="str">
        <f>IFERROR(IF(ISBLANK(TEXT(平鎮區[[#This Row],[機構名稱]],)),"",ROW(平鎮區[[#This Row],[機構名稱]])-1),"")</f>
        <v/>
      </c>
    </row>
    <row r="126" spans="1:1" x14ac:dyDescent="0.3">
      <c r="A126" s="2" t="str">
        <f>IFERROR(IF(ISBLANK(TEXT(平鎮區[[#This Row],[機構名稱]],)),"",ROW(平鎮區[[#This Row],[機構名稱]])-1),"")</f>
        <v/>
      </c>
    </row>
    <row r="127" spans="1:1" x14ac:dyDescent="0.3">
      <c r="A127" s="2" t="str">
        <f>IFERROR(IF(ISBLANK(TEXT(平鎮區[[#This Row],[機構名稱]],)),"",ROW(平鎮區[[#This Row],[機構名稱]])-1),"")</f>
        <v/>
      </c>
    </row>
    <row r="128" spans="1:1" x14ac:dyDescent="0.3">
      <c r="A128" s="2" t="str">
        <f>IFERROR(IF(ISBLANK(TEXT(平鎮區[[#This Row],[機構名稱]],)),"",ROW(平鎮區[[#This Row],[機構名稱]])-1),"")</f>
        <v/>
      </c>
    </row>
    <row r="129" spans="1:1" x14ac:dyDescent="0.3">
      <c r="A129" s="2" t="str">
        <f>IFERROR(IF(ISBLANK(TEXT(平鎮區[[#This Row],[機構名稱]],)),"",ROW(平鎮區[[#This Row],[機構名稱]])-1),"")</f>
        <v/>
      </c>
    </row>
    <row r="130" spans="1:1" x14ac:dyDescent="0.3">
      <c r="A130" s="2" t="str">
        <f>IFERROR(IF(ISBLANK(TEXT(平鎮區[[#This Row],[機構名稱]],)),"",ROW(平鎮區[[#This Row],[機構名稱]])-1),"")</f>
        <v/>
      </c>
    </row>
    <row r="131" spans="1:1" x14ac:dyDescent="0.3">
      <c r="A131" s="2" t="str">
        <f>IFERROR(IF(ISBLANK(TEXT(平鎮區[[#This Row],[機構名稱]],)),"",ROW(平鎮區[[#This Row],[機構名稱]])-1),"")</f>
        <v/>
      </c>
    </row>
    <row r="132" spans="1:1" x14ac:dyDescent="0.3">
      <c r="A132" s="2" t="str">
        <f>IFERROR(IF(ISBLANK(TEXT(平鎮區[[#This Row],[機構名稱]],)),"",ROW(平鎮區[[#This Row],[機構名稱]])-1),"")</f>
        <v/>
      </c>
    </row>
    <row r="133" spans="1:1" x14ac:dyDescent="0.3">
      <c r="A133" s="2" t="str">
        <f>IFERROR(IF(ISBLANK(TEXT(平鎮區[[#This Row],[機構名稱]],)),"",ROW(平鎮區[[#This Row],[機構名稱]])-1),"")</f>
        <v/>
      </c>
    </row>
    <row r="134" spans="1:1" x14ac:dyDescent="0.3">
      <c r="A134" s="2" t="str">
        <f>IFERROR(IF(ISBLANK(TEXT(平鎮區[[#This Row],[機構名稱]],)),"",ROW(平鎮區[[#This Row],[機構名稱]])-1),"")</f>
        <v/>
      </c>
    </row>
    <row r="135" spans="1:1" x14ac:dyDescent="0.3">
      <c r="A135" s="2" t="str">
        <f>IFERROR(IF(ISBLANK(TEXT(平鎮區[[#This Row],[機構名稱]],)),"",ROW(平鎮區[[#This Row],[機構名稱]])-1),"")</f>
        <v/>
      </c>
    </row>
    <row r="136" spans="1:1" x14ac:dyDescent="0.3">
      <c r="A136" s="2" t="str">
        <f>IFERROR(IF(ISBLANK(TEXT(平鎮區[[#This Row],[機構名稱]],)),"",ROW(平鎮區[[#This Row],[機構名稱]])-1),"")</f>
        <v/>
      </c>
    </row>
    <row r="137" spans="1:1" x14ac:dyDescent="0.3">
      <c r="A137" s="2" t="str">
        <f>IFERROR(IF(ISBLANK(TEXT(平鎮區[[#This Row],[機構名稱]],)),"",ROW(平鎮區[[#This Row],[機構名稱]])-1),"")</f>
        <v/>
      </c>
    </row>
    <row r="138" spans="1:1" x14ac:dyDescent="0.3">
      <c r="A138" s="2" t="str">
        <f>IFERROR(IF(ISBLANK(TEXT(平鎮區[[#This Row],[機構名稱]],)),"",ROW(平鎮區[[#This Row],[機構名稱]])-1),"")</f>
        <v/>
      </c>
    </row>
    <row r="139" spans="1:1" x14ac:dyDescent="0.3">
      <c r="A139" s="2" t="str">
        <f>IFERROR(IF(ISBLANK(TEXT(平鎮區[[#This Row],[機構名稱]],)),"",ROW(平鎮區[[#This Row],[機構名稱]])-1),"")</f>
        <v/>
      </c>
    </row>
    <row r="140" spans="1:1" x14ac:dyDescent="0.3">
      <c r="A140" s="2" t="str">
        <f>IFERROR(IF(ISBLANK(TEXT(平鎮區[[#This Row],[機構名稱]],)),"",ROW(平鎮區[[#This Row],[機構名稱]])-1),"")</f>
        <v/>
      </c>
    </row>
    <row r="141" spans="1:1" x14ac:dyDescent="0.3">
      <c r="A141" s="2" t="str">
        <f>IFERROR(IF(ISBLANK(TEXT(平鎮區[[#This Row],[機構名稱]],)),"",ROW(平鎮區[[#This Row],[機構名稱]])-1),"")</f>
        <v/>
      </c>
    </row>
    <row r="142" spans="1:1" x14ac:dyDescent="0.3">
      <c r="A142" s="2" t="str">
        <f>IFERROR(IF(ISBLANK(TEXT(平鎮區[[#This Row],[機構名稱]],)),"",ROW(平鎮區[[#This Row],[機構名稱]])-1),"")</f>
        <v/>
      </c>
    </row>
    <row r="143" spans="1:1" x14ac:dyDescent="0.3">
      <c r="A143" s="2" t="str">
        <f>IFERROR(IF(ISBLANK(TEXT(平鎮區[[#This Row],[機構名稱]],)),"",ROW(平鎮區[[#This Row],[機構名稱]])-1),"")</f>
        <v/>
      </c>
    </row>
    <row r="144" spans="1:1" x14ac:dyDescent="0.3">
      <c r="A144" s="2" t="str">
        <f>IFERROR(IF(ISBLANK(TEXT(平鎮區[[#This Row],[機構名稱]],)),"",ROW(平鎮區[[#This Row],[機構名稱]])-1),"")</f>
        <v/>
      </c>
    </row>
    <row r="145" spans="1:1" x14ac:dyDescent="0.3">
      <c r="A145" s="2" t="str">
        <f>IFERROR(IF(ISBLANK(TEXT(平鎮區[[#This Row],[機構名稱]],)),"",ROW(平鎮區[[#This Row],[機構名稱]])-1),"")</f>
        <v/>
      </c>
    </row>
    <row r="146" spans="1:1" x14ac:dyDescent="0.3">
      <c r="A146" s="2" t="str">
        <f>IFERROR(IF(ISBLANK(TEXT(平鎮區[[#This Row],[機構名稱]],)),"",ROW(平鎮區[[#This Row],[機構名稱]])-1),"")</f>
        <v/>
      </c>
    </row>
    <row r="147" spans="1:1" x14ac:dyDescent="0.3">
      <c r="A147" s="2" t="str">
        <f>IFERROR(IF(ISBLANK(TEXT(平鎮區[[#This Row],[機構名稱]],)),"",ROW(平鎮區[[#This Row],[機構名稱]])-1),"")</f>
        <v/>
      </c>
    </row>
    <row r="148" spans="1:1" x14ac:dyDescent="0.3">
      <c r="A148" s="2" t="str">
        <f>IFERROR(IF(ISBLANK(TEXT(平鎮區[[#This Row],[機構名稱]],)),"",ROW(平鎮區[[#This Row],[機構名稱]])-1),"")</f>
        <v/>
      </c>
    </row>
    <row r="149" spans="1:1" x14ac:dyDescent="0.3">
      <c r="A149" s="2" t="str">
        <f>IFERROR(IF(ISBLANK(TEXT(平鎮區[[#This Row],[機構名稱]],)),"",ROW(平鎮區[[#This Row],[機構名稱]])-1),"")</f>
        <v/>
      </c>
    </row>
    <row r="150" spans="1:1" x14ac:dyDescent="0.3">
      <c r="A150" s="2" t="str">
        <f>IFERROR(IF(ISBLANK(TEXT(平鎮區[[#This Row],[機構名稱]],)),"",ROW(平鎮區[[#This Row],[機構名稱]])-1),"")</f>
        <v/>
      </c>
    </row>
    <row r="151" spans="1:1" x14ac:dyDescent="0.3">
      <c r="A151" s="2" t="str">
        <f>IFERROR(IF(ISBLANK(TEXT(平鎮區[[#This Row],[機構名稱]],)),"",ROW(平鎮區[[#This Row],[機構名稱]])-1),"")</f>
        <v/>
      </c>
    </row>
    <row r="152" spans="1:1" x14ac:dyDescent="0.3">
      <c r="A152" s="2" t="str">
        <f>IFERROR(IF(ISBLANK(TEXT(平鎮區[[#This Row],[機構名稱]],)),"",ROW(平鎮區[[#This Row],[機構名稱]])-1),"")</f>
        <v/>
      </c>
    </row>
    <row r="153" spans="1:1" x14ac:dyDescent="0.3">
      <c r="A153" s="2" t="str">
        <f>IFERROR(IF(ISBLANK(TEXT(平鎮區[[#This Row],[機構名稱]],)),"",ROW(平鎮區[[#This Row],[機構名稱]])-1),"")</f>
        <v/>
      </c>
    </row>
    <row r="154" spans="1:1" x14ac:dyDescent="0.3">
      <c r="A154" s="2" t="str">
        <f>IFERROR(IF(ISBLANK(TEXT(平鎮區[[#This Row],[機構名稱]],)),"",ROW(平鎮區[[#This Row],[機構名稱]])-1),"")</f>
        <v/>
      </c>
    </row>
    <row r="155" spans="1:1" x14ac:dyDescent="0.3">
      <c r="A155" s="2" t="str">
        <f>IFERROR(IF(ISBLANK(TEXT(平鎮區[[#This Row],[機構名稱]],)),"",ROW(平鎮區[[#This Row],[機構名稱]])-1),"")</f>
        <v/>
      </c>
    </row>
    <row r="156" spans="1:1" x14ac:dyDescent="0.3">
      <c r="A156" s="2" t="str">
        <f>IFERROR(IF(ISBLANK(TEXT(平鎮區[[#This Row],[機構名稱]],)),"",ROW(平鎮區[[#This Row],[機構名稱]])-1),"")</f>
        <v/>
      </c>
    </row>
    <row r="157" spans="1:1" x14ac:dyDescent="0.3">
      <c r="A157" s="2" t="str">
        <f>IFERROR(IF(ISBLANK(TEXT(平鎮區[[#This Row],[機構名稱]],)),"",ROW(平鎮區[[#This Row],[機構名稱]])-1),"")</f>
        <v/>
      </c>
    </row>
    <row r="158" spans="1:1" x14ac:dyDescent="0.3">
      <c r="A158" s="2" t="str">
        <f>IFERROR(IF(ISBLANK(TEXT(平鎮區[[#This Row],[機構名稱]],)),"",ROW(平鎮區[[#This Row],[機構名稱]])-1),"")</f>
        <v/>
      </c>
    </row>
    <row r="159" spans="1:1" x14ac:dyDescent="0.3">
      <c r="A159" s="2" t="str">
        <f>IFERROR(IF(ISBLANK(TEXT(平鎮區[[#This Row],[機構名稱]],)),"",ROW(平鎮區[[#This Row],[機構名稱]])-1),"")</f>
        <v/>
      </c>
    </row>
    <row r="160" spans="1:1" x14ac:dyDescent="0.3">
      <c r="A160" s="2" t="str">
        <f>IFERROR(IF(ISBLANK(TEXT(平鎮區[[#This Row],[機構名稱]],)),"",ROW(平鎮區[[#This Row],[機構名稱]])-1),"")</f>
        <v/>
      </c>
    </row>
    <row r="161" spans="1:1" x14ac:dyDescent="0.3">
      <c r="A161" s="2" t="str">
        <f>IFERROR(IF(ISBLANK(TEXT(平鎮區[[#This Row],[機構名稱]],)),"",ROW(平鎮區[[#This Row],[機構名稱]])-1),"")</f>
        <v/>
      </c>
    </row>
    <row r="162" spans="1:1" x14ac:dyDescent="0.3">
      <c r="A162" s="2" t="str">
        <f>IFERROR(IF(ISBLANK(TEXT(平鎮區[[#This Row],[機構名稱]],)),"",ROW(平鎮區[[#This Row],[機構名稱]])-1),"")</f>
        <v/>
      </c>
    </row>
    <row r="163" spans="1:1" x14ac:dyDescent="0.3">
      <c r="A163" s="2" t="str">
        <f>IFERROR(IF(ISBLANK(TEXT(平鎮區[[#This Row],[機構名稱]],)),"",ROW(平鎮區[[#This Row],[機構名稱]])-1),"")</f>
        <v/>
      </c>
    </row>
    <row r="164" spans="1:1" x14ac:dyDescent="0.3">
      <c r="A164" s="2" t="str">
        <f>IFERROR(IF(ISBLANK(TEXT(平鎮區[[#This Row],[機構名稱]],)),"",ROW(平鎮區[[#This Row],[機構名稱]])-1),"")</f>
        <v/>
      </c>
    </row>
    <row r="165" spans="1:1" x14ac:dyDescent="0.3">
      <c r="A165" s="2" t="str">
        <f>IFERROR(IF(ISBLANK(TEXT(平鎮區[[#This Row],[機構名稱]],)),"",ROW(平鎮區[[#This Row],[機構名稱]])-1),"")</f>
        <v/>
      </c>
    </row>
    <row r="166" spans="1:1" x14ac:dyDescent="0.3">
      <c r="A166" s="2" t="str">
        <f>IFERROR(IF(ISBLANK(TEXT(平鎮區[[#This Row],[機構名稱]],)),"",ROW(平鎮區[[#This Row],[機構名稱]])-1),"")</f>
        <v/>
      </c>
    </row>
    <row r="167" spans="1:1" x14ac:dyDescent="0.3">
      <c r="A167" s="2" t="str">
        <f>IFERROR(IF(ISBLANK(TEXT(平鎮區[[#This Row],[機構名稱]],)),"",ROW(平鎮區[[#This Row],[機構名稱]])-1),"")</f>
        <v/>
      </c>
    </row>
    <row r="168" spans="1:1" x14ac:dyDescent="0.3">
      <c r="A168" s="2" t="str">
        <f>IFERROR(IF(ISBLANK(TEXT(平鎮區[[#This Row],[機構名稱]],)),"",ROW(平鎮區[[#This Row],[機構名稱]])-1),"")</f>
        <v/>
      </c>
    </row>
    <row r="169" spans="1:1" x14ac:dyDescent="0.3">
      <c r="A169" s="2" t="str">
        <f>IFERROR(IF(ISBLANK(TEXT(平鎮區[[#This Row],[機構名稱]],)),"",ROW(平鎮區[[#This Row],[機構名稱]])-1),"")</f>
        <v/>
      </c>
    </row>
    <row r="170" spans="1:1" x14ac:dyDescent="0.3">
      <c r="A170" s="2" t="str">
        <f>IFERROR(IF(ISBLANK(TEXT(平鎮區[[#This Row],[機構名稱]],)),"",ROW(平鎮區[[#This Row],[機構名稱]])-1),"")</f>
        <v/>
      </c>
    </row>
    <row r="171" spans="1:1" x14ac:dyDescent="0.3">
      <c r="A171" s="2" t="str">
        <f>IFERROR(IF(ISBLANK(TEXT(平鎮區[[#This Row],[機構名稱]],)),"",ROW(平鎮區[[#This Row],[機構名稱]])-1),"")</f>
        <v/>
      </c>
    </row>
    <row r="172" spans="1:1" x14ac:dyDescent="0.3">
      <c r="A172" s="2" t="str">
        <f>IFERROR(IF(ISBLANK(TEXT(平鎮區[[#This Row],[機構名稱]],)),"",ROW(平鎮區[[#This Row],[機構名稱]])-1),"")</f>
        <v/>
      </c>
    </row>
    <row r="173" spans="1:1" x14ac:dyDescent="0.3">
      <c r="A173" s="2" t="str">
        <f>IFERROR(IF(ISBLANK(TEXT(平鎮區[[#This Row],[機構名稱]],)),"",ROW(平鎮區[[#This Row],[機構名稱]])-1),"")</f>
        <v/>
      </c>
    </row>
    <row r="174" spans="1:1" x14ac:dyDescent="0.3">
      <c r="A174" s="2" t="str">
        <f>IFERROR(IF(ISBLANK(TEXT(平鎮區[[#This Row],[機構名稱]],)),"",ROW(平鎮區[[#This Row],[機構名稱]])-1),"")</f>
        <v/>
      </c>
    </row>
    <row r="175" spans="1:1" x14ac:dyDescent="0.3">
      <c r="A175" s="2" t="str">
        <f>IFERROR(IF(ISBLANK(TEXT(平鎮區[[#This Row],[機構名稱]],)),"",ROW(平鎮區[[#This Row],[機構名稱]])-1),"")</f>
        <v/>
      </c>
    </row>
    <row r="176" spans="1:1" x14ac:dyDescent="0.3">
      <c r="A176" s="2" t="str">
        <f>IFERROR(IF(ISBLANK(TEXT(平鎮區[[#This Row],[機構名稱]],)),"",ROW(平鎮區[[#This Row],[機構名稱]])-1),"")</f>
        <v/>
      </c>
    </row>
    <row r="177" spans="1:1" x14ac:dyDescent="0.3">
      <c r="A177" s="2" t="str">
        <f>IFERROR(IF(ISBLANK(TEXT(平鎮區[[#This Row],[機構名稱]],)),"",ROW(平鎮區[[#This Row],[機構名稱]])-1),"")</f>
        <v/>
      </c>
    </row>
    <row r="178" spans="1:1" x14ac:dyDescent="0.3">
      <c r="A178" s="2" t="str">
        <f>IFERROR(IF(ISBLANK(TEXT(平鎮區[[#This Row],[機構名稱]],)),"",ROW(平鎮區[[#This Row],[機構名稱]])-1),"")</f>
        <v/>
      </c>
    </row>
    <row r="179" spans="1:1" x14ac:dyDescent="0.3">
      <c r="A179" s="2" t="str">
        <f>IFERROR(IF(ISBLANK(TEXT(平鎮區[[#This Row],[機構名稱]],)),"",ROW(平鎮區[[#This Row],[機構名稱]])-1),"")</f>
        <v/>
      </c>
    </row>
    <row r="180" spans="1:1" x14ac:dyDescent="0.3">
      <c r="A180" s="2" t="str">
        <f>IFERROR(IF(ISBLANK(TEXT(平鎮區[[#This Row],[機構名稱]],)),"",ROW(平鎮區[[#This Row],[機構名稱]])-1),"")</f>
        <v/>
      </c>
    </row>
    <row r="181" spans="1:1" x14ac:dyDescent="0.3">
      <c r="A181" s="2" t="str">
        <f>IFERROR(IF(ISBLANK(TEXT(平鎮區[[#This Row],[機構名稱]],)),"",ROW(平鎮區[[#This Row],[機構名稱]])-1),"")</f>
        <v/>
      </c>
    </row>
    <row r="182" spans="1:1" x14ac:dyDescent="0.3">
      <c r="A182" s="2" t="str">
        <f>IFERROR(IF(ISBLANK(TEXT(平鎮區[[#This Row],[機構名稱]],)),"",ROW(平鎮區[[#This Row],[機構名稱]])-1),"")</f>
        <v/>
      </c>
    </row>
    <row r="183" spans="1:1" x14ac:dyDescent="0.3">
      <c r="A183" s="2" t="str">
        <f>IFERROR(IF(ISBLANK(TEXT(平鎮區[[#This Row],[機構名稱]],)),"",ROW(平鎮區[[#This Row],[機構名稱]])-1),"")</f>
        <v/>
      </c>
    </row>
    <row r="184" spans="1:1" x14ac:dyDescent="0.3">
      <c r="A184" s="2" t="str">
        <f>IFERROR(IF(ISBLANK(TEXT(平鎮區[[#This Row],[機構名稱]],)),"",ROW(平鎮區[[#This Row],[機構名稱]])-1),"")</f>
        <v/>
      </c>
    </row>
    <row r="185" spans="1:1" x14ac:dyDescent="0.3">
      <c r="A185" s="2" t="str">
        <f>IFERROR(IF(ISBLANK(TEXT(平鎮區[[#This Row],[機構名稱]],)),"",ROW(平鎮區[[#This Row],[機構名稱]])-1),"")</f>
        <v/>
      </c>
    </row>
    <row r="186" spans="1:1" x14ac:dyDescent="0.3">
      <c r="A186" s="2" t="str">
        <f>IFERROR(IF(ISBLANK(TEXT(平鎮區[[#This Row],[機構名稱]],)),"",ROW(平鎮區[[#This Row],[機構名稱]])-1),"")</f>
        <v/>
      </c>
    </row>
    <row r="187" spans="1:1" x14ac:dyDescent="0.3">
      <c r="A187" s="2" t="str">
        <f>IFERROR(IF(ISBLANK(TEXT(平鎮區[[#This Row],[機構名稱]],)),"",ROW(平鎮區[[#This Row],[機構名稱]])-1),"")</f>
        <v/>
      </c>
    </row>
    <row r="188" spans="1:1" x14ac:dyDescent="0.3">
      <c r="A188" s="2" t="str">
        <f>IFERROR(IF(ISBLANK(TEXT(平鎮區[[#This Row],[機構名稱]],)),"",ROW(平鎮區[[#This Row],[機構名稱]])-1),"")</f>
        <v/>
      </c>
    </row>
    <row r="189" spans="1:1" x14ac:dyDescent="0.3">
      <c r="A189" s="2" t="str">
        <f>IFERROR(IF(ISBLANK(TEXT(平鎮區[[#This Row],[機構名稱]],)),"",ROW(平鎮區[[#This Row],[機構名稱]])-1),"")</f>
        <v/>
      </c>
    </row>
    <row r="190" spans="1:1" x14ac:dyDescent="0.3">
      <c r="A190" s="2" t="str">
        <f>IFERROR(IF(ISBLANK(TEXT(平鎮區[[#This Row],[機構名稱]],)),"",ROW(平鎮區[[#This Row],[機構名稱]])-1),"")</f>
        <v/>
      </c>
    </row>
    <row r="191" spans="1:1" x14ac:dyDescent="0.3">
      <c r="A191" s="2" t="str">
        <f>IFERROR(IF(ISBLANK(TEXT(平鎮區[[#This Row],[機構名稱]],)),"",ROW(平鎮區[[#This Row],[機構名稱]])-1),"")</f>
        <v/>
      </c>
    </row>
    <row r="192" spans="1:1" x14ac:dyDescent="0.3">
      <c r="A192" s="2" t="str">
        <f>IFERROR(IF(ISBLANK(TEXT(平鎮區[[#This Row],[機構名稱]],)),"",ROW(平鎮區[[#This Row],[機構名稱]])-1),"")</f>
        <v/>
      </c>
    </row>
    <row r="193" spans="1:1" x14ac:dyDescent="0.3">
      <c r="A193" s="2" t="str">
        <f>IFERROR(IF(ISBLANK(TEXT(平鎮區[[#This Row],[機構名稱]],)),"",ROW(平鎮區[[#This Row],[機構名稱]])-1),"")</f>
        <v/>
      </c>
    </row>
    <row r="194" spans="1:1" x14ac:dyDescent="0.3">
      <c r="A194" s="2" t="str">
        <f>IFERROR(IF(ISBLANK(TEXT(平鎮區[[#This Row],[機構名稱]],)),"",ROW(平鎮區[[#This Row],[機構名稱]])-1),"")</f>
        <v/>
      </c>
    </row>
    <row r="195" spans="1:1" x14ac:dyDescent="0.3">
      <c r="A195" s="2" t="str">
        <f>IFERROR(IF(ISBLANK(TEXT(平鎮區[[#This Row],[機構名稱]],)),"",ROW(平鎮區[[#This Row],[機構名稱]])-1),"")</f>
        <v/>
      </c>
    </row>
    <row r="196" spans="1:1" x14ac:dyDescent="0.3">
      <c r="A196" s="2" t="str">
        <f>IFERROR(IF(ISBLANK(TEXT(平鎮區[[#This Row],[機構名稱]],)),"",ROW(平鎮區[[#This Row],[機構名稱]])-1),"")</f>
        <v/>
      </c>
    </row>
    <row r="197" spans="1:1" x14ac:dyDescent="0.3">
      <c r="A197" s="2" t="str">
        <f>IFERROR(IF(ISBLANK(TEXT(平鎮區[[#This Row],[機構名稱]],)),"",ROW(平鎮區[[#This Row],[機構名稱]])-1),"")</f>
        <v/>
      </c>
    </row>
    <row r="198" spans="1:1" x14ac:dyDescent="0.3">
      <c r="A198" s="2" t="str">
        <f>IFERROR(IF(ISBLANK(TEXT(平鎮區[[#This Row],[機構名稱]],)),"",ROW(平鎮區[[#This Row],[機構名稱]])-1),"")</f>
        <v/>
      </c>
    </row>
    <row r="199" spans="1:1" x14ac:dyDescent="0.3">
      <c r="A199" s="2" t="str">
        <f>IFERROR(IF(ISBLANK(TEXT(平鎮區[[#This Row],[機構名稱]],)),"",ROW(平鎮區[[#This Row],[機構名稱]])-1),"")</f>
        <v/>
      </c>
    </row>
    <row r="200" spans="1:1" x14ac:dyDescent="0.3">
      <c r="A200" s="2" t="str">
        <f>IFERROR(IF(ISBLANK(TEXT(平鎮區[[#This Row],[機構名稱]],)),"",ROW(平鎮區[[#This Row],[機構名稱]])-1),"")</f>
        <v/>
      </c>
    </row>
    <row r="201" spans="1:1" x14ac:dyDescent="0.3">
      <c r="A201" s="2" t="str">
        <f>IFERROR(IF(ISBLANK(TEXT(平鎮區[[#This Row],[機構名稱]],)),"",ROW(平鎮區[[#This Row],[機構名稱]])-1),"")</f>
        <v/>
      </c>
    </row>
    <row r="202" spans="1:1" x14ac:dyDescent="0.3">
      <c r="A202" s="2" t="str">
        <f>IFERROR(IF(ISBLANK(TEXT(平鎮區[[#This Row],[機構名稱]],)),"",ROW(平鎮區[[#This Row],[機構名稱]])-1),"")</f>
        <v/>
      </c>
    </row>
    <row r="203" spans="1:1" x14ac:dyDescent="0.3">
      <c r="A203" s="2" t="str">
        <f>IFERROR(IF(ISBLANK(TEXT(平鎮區[[#This Row],[機構名稱]],)),"",ROW(平鎮區[[#This Row],[機構名稱]])-1),"")</f>
        <v/>
      </c>
    </row>
    <row r="204" spans="1:1" x14ac:dyDescent="0.3">
      <c r="A204" s="2" t="str">
        <f>IFERROR(IF(ISBLANK(TEXT(平鎮區[[#This Row],[機構名稱]],)),"",ROW(平鎮區[[#This Row],[機構名稱]])-1),"")</f>
        <v/>
      </c>
    </row>
    <row r="205" spans="1:1" x14ac:dyDescent="0.3">
      <c r="A205" s="2" t="str">
        <f>IFERROR(IF(ISBLANK(TEXT(平鎮區[[#This Row],[機構名稱]],)),"",ROW(平鎮區[[#This Row],[機構名稱]])-1),"")</f>
        <v/>
      </c>
    </row>
    <row r="206" spans="1:1" x14ac:dyDescent="0.3">
      <c r="A206" s="2" t="str">
        <f>IFERROR(IF(ISBLANK(TEXT(平鎮區[[#This Row],[機構名稱]],)),"",ROW(平鎮區[[#This Row],[機構名稱]])-1),"")</f>
        <v/>
      </c>
    </row>
    <row r="207" spans="1:1" x14ac:dyDescent="0.3">
      <c r="A207" s="2" t="str">
        <f>IFERROR(IF(ISBLANK(TEXT(平鎮區[[#This Row],[機構名稱]],)),"",ROW(平鎮區[[#This Row],[機構名稱]])-1),"")</f>
        <v/>
      </c>
    </row>
    <row r="208" spans="1:1" x14ac:dyDescent="0.3">
      <c r="A208" s="2" t="str">
        <f>IFERROR(IF(ISBLANK(TEXT(平鎮區[[#This Row],[機構名稱]],)),"",ROW(平鎮區[[#This Row],[機構名稱]])-1),"")</f>
        <v/>
      </c>
    </row>
    <row r="209" spans="1:1" x14ac:dyDescent="0.3">
      <c r="A209" s="2" t="str">
        <f>IFERROR(IF(ISBLANK(TEXT(平鎮區[[#This Row],[機構名稱]],)),"",ROW(平鎮區[[#This Row],[機構名稱]])-1),"")</f>
        <v/>
      </c>
    </row>
    <row r="210" spans="1:1" x14ac:dyDescent="0.3">
      <c r="A210" s="2" t="str">
        <f>IFERROR(IF(ISBLANK(TEXT(平鎮區[[#This Row],[機構名稱]],)),"",ROW(平鎮區[[#This Row],[機構名稱]])-1),"")</f>
        <v/>
      </c>
    </row>
    <row r="211" spans="1:1" x14ac:dyDescent="0.3">
      <c r="A211" s="2" t="str">
        <f>IFERROR(IF(ISBLANK(TEXT(平鎮區[[#This Row],[機構名稱]],)),"",ROW(平鎮區[[#This Row],[機構名稱]])-1),"")</f>
        <v/>
      </c>
    </row>
    <row r="212" spans="1:1" x14ac:dyDescent="0.3">
      <c r="A212" s="2" t="str">
        <f>IFERROR(IF(ISBLANK(TEXT(平鎮區[[#This Row],[機構名稱]],)),"",ROW(平鎮區[[#This Row],[機構名稱]])-1),"")</f>
        <v/>
      </c>
    </row>
    <row r="213" spans="1:1" x14ac:dyDescent="0.3">
      <c r="A213" s="2" t="str">
        <f>IFERROR(IF(ISBLANK(TEXT(平鎮區[[#This Row],[機構名稱]],)),"",ROW(平鎮區[[#This Row],[機構名稱]])-1),"")</f>
        <v/>
      </c>
    </row>
    <row r="214" spans="1:1" x14ac:dyDescent="0.3">
      <c r="A214" s="2" t="str">
        <f>IFERROR(IF(ISBLANK(TEXT(平鎮區[[#This Row],[機構名稱]],)),"",ROW(平鎮區[[#This Row],[機構名稱]])-1),"")</f>
        <v/>
      </c>
    </row>
    <row r="215" spans="1:1" x14ac:dyDescent="0.3">
      <c r="A215" s="2" t="str">
        <f>IFERROR(IF(ISBLANK(TEXT(平鎮區[[#This Row],[機構名稱]],)),"",ROW(平鎮區[[#This Row],[機構名稱]])-1),"")</f>
        <v/>
      </c>
    </row>
    <row r="216" spans="1:1" x14ac:dyDescent="0.3">
      <c r="A216" s="2" t="str">
        <f>IFERROR(IF(ISBLANK(TEXT(平鎮區[[#This Row],[機構名稱]],)),"",ROW(平鎮區[[#This Row],[機構名稱]])-1),"")</f>
        <v/>
      </c>
    </row>
    <row r="217" spans="1:1" x14ac:dyDescent="0.3">
      <c r="A217" s="2" t="str">
        <f>IFERROR(IF(ISBLANK(TEXT(平鎮區[[#This Row],[機構名稱]],)),"",ROW(平鎮區[[#This Row],[機構名稱]])-1),"")</f>
        <v/>
      </c>
    </row>
    <row r="218" spans="1:1" x14ac:dyDescent="0.3">
      <c r="A218" s="2" t="str">
        <f>IFERROR(IF(ISBLANK(TEXT(平鎮區[[#This Row],[機構名稱]],)),"",ROW(平鎮區[[#This Row],[機構名稱]])-1),"")</f>
        <v/>
      </c>
    </row>
    <row r="219" spans="1:1" x14ac:dyDescent="0.3">
      <c r="A219" s="2" t="str">
        <f>IFERROR(IF(ISBLANK(TEXT(平鎮區[[#This Row],[機構名稱]],)),"",ROW(平鎮區[[#This Row],[機構名稱]])-1),"")</f>
        <v/>
      </c>
    </row>
    <row r="220" spans="1:1" x14ac:dyDescent="0.3">
      <c r="A220" s="2" t="str">
        <f>IFERROR(IF(ISBLANK(TEXT(平鎮區[[#This Row],[機構名稱]],)),"",ROW(平鎮區[[#This Row],[機構名稱]])-1),"")</f>
        <v/>
      </c>
    </row>
    <row r="221" spans="1:1" x14ac:dyDescent="0.3">
      <c r="A221" s="2" t="str">
        <f>IFERROR(IF(ISBLANK(TEXT(平鎮區[[#This Row],[機構名稱]],)),"",ROW(平鎮區[[#This Row],[機構名稱]])-1),"")</f>
        <v/>
      </c>
    </row>
    <row r="222" spans="1:1" x14ac:dyDescent="0.3">
      <c r="A222" s="2" t="str">
        <f>IFERROR(IF(ISBLANK(TEXT(平鎮區[[#This Row],[機構名稱]],)),"",ROW(平鎮區[[#This Row],[機構名稱]])-1),"")</f>
        <v/>
      </c>
    </row>
    <row r="223" spans="1:1" x14ac:dyDescent="0.3">
      <c r="A223" s="2" t="str">
        <f>IFERROR(IF(ISBLANK(TEXT(平鎮區[[#This Row],[機構名稱]],)),"",ROW(平鎮區[[#This Row],[機構名稱]])-1),"")</f>
        <v/>
      </c>
    </row>
    <row r="224" spans="1:1" x14ac:dyDescent="0.3">
      <c r="A224" s="2" t="str">
        <f>IFERROR(IF(ISBLANK(TEXT(平鎮區[[#This Row],[機構名稱]],)),"",ROW(平鎮區[[#This Row],[機構名稱]])-1),"")</f>
        <v/>
      </c>
    </row>
    <row r="225" spans="1:1" x14ac:dyDescent="0.3">
      <c r="A225" s="2" t="str">
        <f>IFERROR(IF(ISBLANK(TEXT(平鎮區[[#This Row],[機構名稱]],)),"",ROW(平鎮區[[#This Row],[機構名稱]])-1),"")</f>
        <v/>
      </c>
    </row>
    <row r="226" spans="1:1" x14ac:dyDescent="0.3">
      <c r="A226" s="2" t="str">
        <f>IFERROR(IF(ISBLANK(TEXT(平鎮區[[#This Row],[機構名稱]],)),"",ROW(平鎮區[[#This Row],[機構名稱]])-1),"")</f>
        <v/>
      </c>
    </row>
    <row r="227" spans="1:1" x14ac:dyDescent="0.3">
      <c r="A227" s="2" t="str">
        <f>IFERROR(IF(ISBLANK(TEXT(平鎮區[[#This Row],[機構名稱]],)),"",ROW(平鎮區[[#This Row],[機構名稱]])-1),"")</f>
        <v/>
      </c>
    </row>
    <row r="228" spans="1:1" x14ac:dyDescent="0.3">
      <c r="A228" s="2" t="str">
        <f>IFERROR(IF(ISBLANK(TEXT(平鎮區[[#This Row],[機構名稱]],)),"",ROW(平鎮區[[#This Row],[機構名稱]])-1),"")</f>
        <v/>
      </c>
    </row>
    <row r="229" spans="1:1" x14ac:dyDescent="0.3">
      <c r="A229" s="2" t="str">
        <f>IFERROR(IF(ISBLANK(TEXT(平鎮區[[#This Row],[機構名稱]],)),"",ROW(平鎮區[[#This Row],[機構名稱]])-1),"")</f>
        <v/>
      </c>
    </row>
    <row r="230" spans="1:1" x14ac:dyDescent="0.3">
      <c r="A230" s="2" t="str">
        <f>IFERROR(IF(ISBLANK(TEXT(平鎮區[[#This Row],[機構名稱]],)),"",ROW(平鎮區[[#This Row],[機構名稱]])-1),"")</f>
        <v/>
      </c>
    </row>
    <row r="231" spans="1:1" x14ac:dyDescent="0.3">
      <c r="A231" s="2" t="str">
        <f>IFERROR(IF(ISBLANK(TEXT(平鎮區[[#This Row],[機構名稱]],)),"",ROW(平鎮區[[#This Row],[機構名稱]])-1),"")</f>
        <v/>
      </c>
    </row>
    <row r="232" spans="1:1" x14ac:dyDescent="0.3">
      <c r="A232" s="2" t="str">
        <f>IFERROR(IF(ISBLANK(TEXT(平鎮區[[#This Row],[機構名稱]],)),"",ROW(平鎮區[[#This Row],[機構名稱]])-1),"")</f>
        <v/>
      </c>
    </row>
    <row r="233" spans="1:1" x14ac:dyDescent="0.3">
      <c r="A233" s="2" t="str">
        <f>IFERROR(IF(ISBLANK(TEXT(平鎮區[[#This Row],[機構名稱]],)),"",ROW(平鎮區[[#This Row],[機構名稱]])-1),"")</f>
        <v/>
      </c>
    </row>
    <row r="234" spans="1:1" x14ac:dyDescent="0.3">
      <c r="A234" s="2" t="str">
        <f>IFERROR(IF(ISBLANK(TEXT(平鎮區[[#This Row],[機構名稱]],)),"",ROW(平鎮區[[#This Row],[機構名稱]])-1),"")</f>
        <v/>
      </c>
    </row>
    <row r="235" spans="1:1" x14ac:dyDescent="0.3">
      <c r="A235" s="2" t="str">
        <f>IFERROR(IF(ISBLANK(TEXT(平鎮區[[#This Row],[機構名稱]],)),"",ROW(平鎮區[[#This Row],[機構名稱]])-1),"")</f>
        <v/>
      </c>
    </row>
    <row r="236" spans="1:1" x14ac:dyDescent="0.3">
      <c r="A236" s="2" t="str">
        <f>IFERROR(IF(ISBLANK(TEXT(平鎮區[[#This Row],[機構名稱]],)),"",ROW(平鎮區[[#This Row],[機構名稱]])-1),"")</f>
        <v/>
      </c>
    </row>
    <row r="237" spans="1:1" x14ac:dyDescent="0.3">
      <c r="A237" s="2" t="str">
        <f>IFERROR(IF(ISBLANK(TEXT(平鎮區[[#This Row],[機構名稱]],)),"",ROW(平鎮區[[#This Row],[機構名稱]])-1),"")</f>
        <v/>
      </c>
    </row>
    <row r="238" spans="1:1" x14ac:dyDescent="0.3">
      <c r="A238" s="2" t="str">
        <f>IFERROR(IF(ISBLANK(TEXT(平鎮區[[#This Row],[機構名稱]],)),"",ROW(平鎮區[[#This Row],[機構名稱]])-1),"")</f>
        <v/>
      </c>
    </row>
    <row r="239" spans="1:1" x14ac:dyDescent="0.3">
      <c r="A239" s="2" t="str">
        <f>IFERROR(IF(ISBLANK(TEXT(平鎮區[[#This Row],[機構名稱]],)),"",ROW(平鎮區[[#This Row],[機構名稱]])-1),"")</f>
        <v/>
      </c>
    </row>
    <row r="240" spans="1:1" x14ac:dyDescent="0.3">
      <c r="A240" s="2" t="str">
        <f>IFERROR(IF(ISBLANK(TEXT(平鎮區[[#This Row],[機構名稱]],)),"",ROW(平鎮區[[#This Row],[機構名稱]])-1),"")</f>
        <v/>
      </c>
    </row>
    <row r="241" spans="1:1" x14ac:dyDescent="0.3">
      <c r="A241" s="2" t="str">
        <f>IFERROR(IF(ISBLANK(TEXT(平鎮區[[#This Row],[機構名稱]],)),"",ROW(平鎮區[[#This Row],[機構名稱]])-1),"")</f>
        <v/>
      </c>
    </row>
    <row r="242" spans="1:1" x14ac:dyDescent="0.3">
      <c r="A242" s="2" t="str">
        <f>IFERROR(IF(ISBLANK(TEXT(平鎮區[[#This Row],[機構名稱]],)),"",ROW(平鎮區[[#This Row],[機構名稱]])-1),"")</f>
        <v/>
      </c>
    </row>
    <row r="243" spans="1:1" x14ac:dyDescent="0.3">
      <c r="A243" s="2" t="str">
        <f>IFERROR(IF(ISBLANK(TEXT(平鎮區[[#This Row],[機構名稱]],)),"",ROW(平鎮區[[#This Row],[機構名稱]])-1),"")</f>
        <v/>
      </c>
    </row>
    <row r="244" spans="1:1" x14ac:dyDescent="0.3">
      <c r="A244" s="2" t="str">
        <f>IFERROR(IF(ISBLANK(TEXT(平鎮區[[#This Row],[機構名稱]],)),"",ROW(平鎮區[[#This Row],[機構名稱]])-1),"")</f>
        <v/>
      </c>
    </row>
    <row r="245" spans="1:1" x14ac:dyDescent="0.3">
      <c r="A245" s="2" t="str">
        <f>IFERROR(IF(ISBLANK(TEXT(平鎮區[[#This Row],[機構名稱]],)),"",ROW(平鎮區[[#This Row],[機構名稱]])-1),"")</f>
        <v/>
      </c>
    </row>
    <row r="246" spans="1:1" x14ac:dyDescent="0.3">
      <c r="A246" s="2" t="str">
        <f>IFERROR(IF(ISBLANK(TEXT(平鎮區[[#This Row],[機構名稱]],)),"",ROW(平鎮區[[#This Row],[機構名稱]])-1),"")</f>
        <v/>
      </c>
    </row>
    <row r="247" spans="1:1" x14ac:dyDescent="0.3">
      <c r="A247" s="2" t="str">
        <f>IFERROR(IF(ISBLANK(TEXT(平鎮區[[#This Row],[機構名稱]],)),"",ROW(平鎮區[[#This Row],[機構名稱]])-1),"")</f>
        <v/>
      </c>
    </row>
    <row r="248" spans="1:1" x14ac:dyDescent="0.3">
      <c r="A248" s="2" t="str">
        <f>IFERROR(IF(ISBLANK(TEXT(平鎮區[[#This Row],[機構名稱]],)),"",ROW(平鎮區[[#This Row],[機構名稱]])-1),"")</f>
        <v/>
      </c>
    </row>
    <row r="249" spans="1:1" x14ac:dyDescent="0.3">
      <c r="A249" s="2" t="str">
        <f>IFERROR(IF(ISBLANK(TEXT(平鎮區[[#This Row],[機構名稱]],)),"",ROW(平鎮區[[#This Row],[機構名稱]])-1),"")</f>
        <v/>
      </c>
    </row>
    <row r="250" spans="1:1" x14ac:dyDescent="0.3">
      <c r="A250" s="2" t="str">
        <f>IFERROR(IF(ISBLANK(TEXT(平鎮區[[#This Row],[機構名稱]],)),"",ROW(平鎮區[[#This Row],[機構名稱]])-1),"")</f>
        <v/>
      </c>
    </row>
    <row r="251" spans="1:1" x14ac:dyDescent="0.3">
      <c r="A251" s="2" t="str">
        <f>IFERROR(IF(ISBLANK(TEXT(平鎮區[[#This Row],[機構名稱]],)),"",ROW(平鎮區[[#This Row],[機構名稱]])-1),"")</f>
        <v/>
      </c>
    </row>
    <row r="252" spans="1:1" x14ac:dyDescent="0.3">
      <c r="A252" s="2" t="str">
        <f>IFERROR(IF(ISBLANK(TEXT(平鎮區[[#This Row],[機構名稱]],)),"",ROW(平鎮區[[#This Row],[機構名稱]])-1),"")</f>
        <v/>
      </c>
    </row>
    <row r="253" spans="1:1" x14ac:dyDescent="0.3">
      <c r="A253" s="2" t="str">
        <f>IFERROR(IF(ISBLANK(TEXT(平鎮區[[#This Row],[機構名稱]],)),"",ROW(平鎮區[[#This Row],[機構名稱]])-1),"")</f>
        <v/>
      </c>
    </row>
    <row r="254" spans="1:1" x14ac:dyDescent="0.3">
      <c r="A254" s="2" t="str">
        <f>IFERROR(IF(ISBLANK(TEXT(平鎮區[[#This Row],[機構名稱]],)),"",ROW(平鎮區[[#This Row],[機構名稱]])-1),"")</f>
        <v/>
      </c>
    </row>
    <row r="255" spans="1:1" x14ac:dyDescent="0.3">
      <c r="A255" s="2" t="str">
        <f>IFERROR(IF(ISBLANK(TEXT(平鎮區[[#This Row],[機構名稱]],)),"",ROW(平鎮區[[#This Row],[機構名稱]])-1),"")</f>
        <v/>
      </c>
    </row>
    <row r="256" spans="1:1" x14ac:dyDescent="0.3">
      <c r="A256" s="2" t="str">
        <f>IFERROR(IF(ISBLANK(TEXT(平鎮區[[#This Row],[機構名稱]],)),"",ROW(平鎮區[[#This Row],[機構名稱]])-1),"")</f>
        <v/>
      </c>
    </row>
    <row r="257" spans="1:1" x14ac:dyDescent="0.3">
      <c r="A257" s="2" t="str">
        <f>IFERROR(IF(ISBLANK(TEXT(平鎮區[[#This Row],[機構名稱]],)),"",ROW(平鎮區[[#This Row],[機構名稱]])-1),"")</f>
        <v/>
      </c>
    </row>
    <row r="258" spans="1:1" x14ac:dyDescent="0.3">
      <c r="A258" s="2" t="str">
        <f>IFERROR(IF(ISBLANK(TEXT(平鎮區[[#This Row],[機構名稱]],)),"",ROW(平鎮區[[#This Row],[機構名稱]])-1),"")</f>
        <v/>
      </c>
    </row>
    <row r="259" spans="1:1" x14ac:dyDescent="0.3">
      <c r="A259" s="2" t="str">
        <f>IFERROR(IF(ISBLANK(TEXT(平鎮區[[#This Row],[機構名稱]],)),"",ROW(平鎮區[[#This Row],[機構名稱]])-1),"")</f>
        <v/>
      </c>
    </row>
    <row r="260" spans="1:1" x14ac:dyDescent="0.3">
      <c r="A260" s="2" t="str">
        <f>IFERROR(IF(ISBLANK(TEXT(平鎮區[[#This Row],[機構名稱]],)),"",ROW(平鎮區[[#This Row],[機構名稱]])-1),"")</f>
        <v/>
      </c>
    </row>
    <row r="261" spans="1:1" x14ac:dyDescent="0.3">
      <c r="A261" s="2" t="str">
        <f>IFERROR(IF(ISBLANK(TEXT(平鎮區[[#This Row],[機構名稱]],)),"",ROW(平鎮區[[#This Row],[機構名稱]])-1),"")</f>
        <v/>
      </c>
    </row>
    <row r="262" spans="1:1" x14ac:dyDescent="0.3">
      <c r="A262" s="2" t="str">
        <f>IFERROR(IF(ISBLANK(TEXT(平鎮區[[#This Row],[機構名稱]],)),"",ROW(平鎮區[[#This Row],[機構名稱]])-1),"")</f>
        <v/>
      </c>
    </row>
    <row r="263" spans="1:1" x14ac:dyDescent="0.3">
      <c r="A263" s="2" t="str">
        <f>IFERROR(IF(ISBLANK(TEXT(平鎮區[[#This Row],[機構名稱]],)),"",ROW(平鎮區[[#This Row],[機構名稱]])-1),"")</f>
        <v/>
      </c>
    </row>
    <row r="264" spans="1:1" x14ac:dyDescent="0.3">
      <c r="A264" s="2" t="str">
        <f>IFERROR(IF(ISBLANK(TEXT(平鎮區[[#This Row],[機構名稱]],)),"",ROW(平鎮區[[#This Row],[機構名稱]])-1),"")</f>
        <v/>
      </c>
    </row>
    <row r="265" spans="1:1" x14ac:dyDescent="0.3">
      <c r="A265" s="2" t="str">
        <f>IFERROR(IF(ISBLANK(TEXT(平鎮區[[#This Row],[機構名稱]],)),"",ROW(平鎮區[[#This Row],[機構名稱]])-1),"")</f>
        <v/>
      </c>
    </row>
    <row r="266" spans="1:1" x14ac:dyDescent="0.3">
      <c r="A266" s="2" t="str">
        <f>IFERROR(IF(ISBLANK(TEXT(平鎮區[[#This Row],[機構名稱]],)),"",ROW(平鎮區[[#This Row],[機構名稱]])-1),"")</f>
        <v/>
      </c>
    </row>
    <row r="267" spans="1:1" x14ac:dyDescent="0.3">
      <c r="A267" s="2" t="str">
        <f>IFERROR(IF(ISBLANK(TEXT(平鎮區[[#This Row],[機構名稱]],)),"",ROW(平鎮區[[#This Row],[機構名稱]])-1),"")</f>
        <v/>
      </c>
    </row>
    <row r="268" spans="1:1" x14ac:dyDescent="0.3">
      <c r="A268" s="2" t="str">
        <f>IFERROR(IF(ISBLANK(TEXT(平鎮區[[#This Row],[機構名稱]],)),"",ROW(平鎮區[[#This Row],[機構名稱]])-1),"")</f>
        <v/>
      </c>
    </row>
    <row r="269" spans="1:1" x14ac:dyDescent="0.3">
      <c r="A269" s="2" t="str">
        <f>IFERROR(IF(ISBLANK(TEXT(平鎮區[[#This Row],[機構名稱]],)),"",ROW(平鎮區[[#This Row],[機構名稱]])-1),"")</f>
        <v/>
      </c>
    </row>
    <row r="270" spans="1:1" x14ac:dyDescent="0.3">
      <c r="A270" s="2" t="str">
        <f>IFERROR(IF(ISBLANK(TEXT(平鎮區[[#This Row],[機構名稱]],)),"",ROW(平鎮區[[#This Row],[機構名稱]])-1),"")</f>
        <v/>
      </c>
    </row>
    <row r="271" spans="1:1" x14ac:dyDescent="0.3">
      <c r="A271" s="2" t="str">
        <f>IFERROR(IF(ISBLANK(TEXT(平鎮區[[#This Row],[機構名稱]],)),"",ROW(平鎮區[[#This Row],[機構名稱]])-1),"")</f>
        <v/>
      </c>
    </row>
    <row r="272" spans="1:1" x14ac:dyDescent="0.3">
      <c r="A272" s="2" t="str">
        <f>IFERROR(IF(ISBLANK(TEXT(平鎮區[[#This Row],[機構名稱]],)),"",ROW(平鎮區[[#This Row],[機構名稱]])-1),"")</f>
        <v/>
      </c>
    </row>
    <row r="273" spans="1:1" x14ac:dyDescent="0.3">
      <c r="A273" s="2" t="str">
        <f>IFERROR(IF(ISBLANK(TEXT(平鎮區[[#This Row],[機構名稱]],)),"",ROW(平鎮區[[#This Row],[機構名稱]])-1),"")</f>
        <v/>
      </c>
    </row>
    <row r="274" spans="1:1" x14ac:dyDescent="0.3">
      <c r="A274" s="2" t="str">
        <f>IFERROR(IF(ISBLANK(TEXT(平鎮區[[#This Row],[機構名稱]],)),"",ROW(平鎮區[[#This Row],[機構名稱]])-1),"")</f>
        <v/>
      </c>
    </row>
    <row r="275" spans="1:1" x14ac:dyDescent="0.3">
      <c r="A275" s="2" t="str">
        <f>IFERROR(IF(ISBLANK(TEXT(平鎮區[[#This Row],[機構名稱]],)),"",ROW(平鎮區[[#This Row],[機構名稱]])-1),"")</f>
        <v/>
      </c>
    </row>
    <row r="276" spans="1:1" x14ac:dyDescent="0.3">
      <c r="A276" s="2" t="str">
        <f>IFERROR(IF(ISBLANK(TEXT(平鎮區[[#This Row],[機構名稱]],)),"",ROW(平鎮區[[#This Row],[機構名稱]])-1),"")</f>
        <v/>
      </c>
    </row>
    <row r="277" spans="1:1" x14ac:dyDescent="0.3">
      <c r="A277" s="2" t="str">
        <f>IFERROR(IF(ISBLANK(TEXT(平鎮區[[#This Row],[機構名稱]],)),"",ROW(平鎮區[[#This Row],[機構名稱]])-1),"")</f>
        <v/>
      </c>
    </row>
    <row r="278" spans="1:1" x14ac:dyDescent="0.3">
      <c r="A278" s="2" t="str">
        <f>IFERROR(IF(ISBLANK(TEXT(平鎮區[[#This Row],[機構名稱]],)),"",ROW(平鎮區[[#This Row],[機構名稱]])-1),"")</f>
        <v/>
      </c>
    </row>
    <row r="279" spans="1:1" x14ac:dyDescent="0.3">
      <c r="A279" s="2" t="str">
        <f>IFERROR(IF(ISBLANK(TEXT(平鎮區[[#This Row],[機構名稱]],)),"",ROW(平鎮區[[#This Row],[機構名稱]])-1),"")</f>
        <v/>
      </c>
    </row>
    <row r="280" spans="1:1" x14ac:dyDescent="0.3">
      <c r="A280" s="2" t="str">
        <f>IFERROR(IF(ISBLANK(TEXT(平鎮區[[#This Row],[機構名稱]],)),"",ROW(平鎮區[[#This Row],[機構名稱]])-1),"")</f>
        <v/>
      </c>
    </row>
    <row r="281" spans="1:1" x14ac:dyDescent="0.3">
      <c r="A281" s="2" t="str">
        <f>IFERROR(IF(ISBLANK(TEXT(平鎮區[[#This Row],[機構名稱]],)),"",ROW(平鎮區[[#This Row],[機構名稱]])-1),"")</f>
        <v/>
      </c>
    </row>
    <row r="282" spans="1:1" x14ac:dyDescent="0.3">
      <c r="A282" s="2" t="str">
        <f>IFERROR(IF(ISBLANK(TEXT(平鎮區[[#This Row],[機構名稱]],)),"",ROW(平鎮區[[#This Row],[機構名稱]])-1),"")</f>
        <v/>
      </c>
    </row>
    <row r="283" spans="1:1" x14ac:dyDescent="0.3">
      <c r="A283" s="2" t="str">
        <f>IFERROR(IF(ISBLANK(TEXT(平鎮區[[#This Row],[機構名稱]],)),"",ROW(平鎮區[[#This Row],[機構名稱]])-1),"")</f>
        <v/>
      </c>
    </row>
    <row r="284" spans="1:1" x14ac:dyDescent="0.3">
      <c r="A284" s="2" t="str">
        <f>IFERROR(IF(ISBLANK(TEXT(平鎮區[[#This Row],[機構名稱]],)),"",ROW(平鎮區[[#This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29.87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IFERROR(IF(ISBLANK(TEXT(觀音區[[#This Row],[機構名稱]],)),"",ROW(觀音區[[#This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237.6" x14ac:dyDescent="0.3">
      <c r="A3" s="2">
        <f>IFERROR(IF(ISBLANK(TEXT(觀音區[[#This Row],[機構名稱]],)),"",ROW(觀音區[[#This Row],[機構名稱]])-1),"")</f>
        <v>2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</row>
    <row r="4" spans="1:9" ht="158.4" x14ac:dyDescent="0.3">
      <c r="A4" s="2">
        <f>IFERROR(IF(ISBLANK(TEXT(觀音區[[#This Row],[機構名稱]],)),"",ROW(觀音區[[#This Row],[機構名稱]])-1),"")</f>
        <v>3</v>
      </c>
      <c r="B4" s="2" t="s">
        <v>39</v>
      </c>
      <c r="C4" s="2" t="s">
        <v>40</v>
      </c>
      <c r="D4" s="2" t="s">
        <v>41</v>
      </c>
      <c r="E4" s="2" t="s">
        <v>42</v>
      </c>
      <c r="G4" s="2" t="s">
        <v>43</v>
      </c>
      <c r="H4" s="2" t="s">
        <v>44</v>
      </c>
      <c r="I4" s="2" t="s">
        <v>23</v>
      </c>
    </row>
    <row r="5" spans="1:9" ht="158.4" x14ac:dyDescent="0.3">
      <c r="A5" s="2">
        <f>IFERROR(IF(ISBLANK(TEXT(觀音區[[#This Row],[機構名稱]],)),"",ROW(觀音區[[#This Row],[機構名稱]])-1),"")</f>
        <v>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43</v>
      </c>
      <c r="H5" s="2" t="s">
        <v>50</v>
      </c>
      <c r="I5" s="2" t="s">
        <v>51</v>
      </c>
    </row>
    <row r="6" spans="1:9" ht="79.2" x14ac:dyDescent="0.3">
      <c r="A6" s="2">
        <f>IFERROR(IF(ISBLANK(TEXT(觀音區[[#This Row],[機構名稱]],)),"",ROW(觀音區[[#This Row],[機構名稱]])-1),"")</f>
        <v>5</v>
      </c>
      <c r="B6" s="2" t="s">
        <v>52</v>
      </c>
      <c r="C6" s="2" t="s">
        <v>53</v>
      </c>
      <c r="D6" s="2" t="s">
        <v>54</v>
      </c>
      <c r="E6" s="2" t="s">
        <v>55</v>
      </c>
      <c r="F6" s="2" t="s">
        <v>56</v>
      </c>
      <c r="G6" s="2" t="s">
        <v>43</v>
      </c>
      <c r="H6" s="2" t="s">
        <v>57</v>
      </c>
      <c r="I6" s="2" t="s">
        <v>58</v>
      </c>
    </row>
    <row r="7" spans="1:9" ht="79.2" x14ac:dyDescent="0.3">
      <c r="A7" s="2">
        <f>IFERROR(IF(ISBLANK(TEXT(觀音區[[#This Row],[機構名稱]],)),"",ROW(觀音區[[#This Row],[機構名稱]])-1),"")</f>
        <v>6</v>
      </c>
      <c r="B7" s="2" t="s">
        <v>59</v>
      </c>
      <c r="C7" s="2" t="s">
        <v>60</v>
      </c>
      <c r="D7" s="2" t="s">
        <v>61</v>
      </c>
      <c r="F7" s="2" t="s">
        <v>62</v>
      </c>
      <c r="G7" s="2" t="s">
        <v>43</v>
      </c>
      <c r="H7" s="2" t="s">
        <v>63</v>
      </c>
      <c r="I7" s="2" t="s">
        <v>64</v>
      </c>
    </row>
    <row r="8" spans="1:9" ht="138.6" x14ac:dyDescent="0.3">
      <c r="A8" s="2">
        <f>IFERROR(IF(ISBLANK(TEXT(觀音區[[#This Row],[機構名稱]],)),"",ROW(觀音區[[#This Row],[機構名稱]])-1),"")</f>
        <v>7</v>
      </c>
      <c r="B8" s="2" t="s">
        <v>394</v>
      </c>
      <c r="C8" s="2" t="s">
        <v>395</v>
      </c>
      <c r="D8" s="2" t="s">
        <v>396</v>
      </c>
      <c r="E8" s="2" t="s">
        <v>397</v>
      </c>
      <c r="F8" s="2" t="s">
        <v>398</v>
      </c>
      <c r="G8" s="2" t="s">
        <v>547</v>
      </c>
      <c r="H8" s="2" t="s">
        <v>251</v>
      </c>
      <c r="I8" s="2" t="s">
        <v>31</v>
      </c>
    </row>
    <row r="9" spans="1:9" ht="79.2" x14ac:dyDescent="0.3">
      <c r="A9" s="2">
        <f>IFERROR(IF(ISBLANK(TEXT(觀音區[[#This Row],[機構名稱]],)),"",ROW(觀音區[[#This Row],[機構名稱]])-1),"")</f>
        <v>8</v>
      </c>
      <c r="B9" s="2" t="s">
        <v>72</v>
      </c>
      <c r="C9" s="2" t="s">
        <v>73</v>
      </c>
      <c r="D9" s="2" t="s">
        <v>74</v>
      </c>
      <c r="F9" s="2" t="s">
        <v>75</v>
      </c>
      <c r="G9" s="2" t="s">
        <v>43</v>
      </c>
      <c r="H9" s="2" t="s">
        <v>76</v>
      </c>
      <c r="I9" s="2" t="s">
        <v>77</v>
      </c>
    </row>
    <row r="10" spans="1:9" ht="118.8" x14ac:dyDescent="0.3">
      <c r="A10" s="2">
        <f>IFERROR(IF(ISBLANK(TEXT(觀音區[[#This Row],[機構名稱]],)),"",ROW(觀音區[[#This Row],[機構名稱]])-1),"")</f>
        <v>9</v>
      </c>
      <c r="B10" s="2" t="s">
        <v>112</v>
      </c>
      <c r="C10" s="2" t="s">
        <v>113</v>
      </c>
      <c r="D10" s="2" t="s">
        <v>114</v>
      </c>
      <c r="G10" s="2" t="s">
        <v>43</v>
      </c>
      <c r="I10" s="2" t="s">
        <v>115</v>
      </c>
    </row>
    <row r="11" spans="1:9" ht="138.6" x14ac:dyDescent="0.3">
      <c r="A11" s="2">
        <f>IFERROR(IF(ISBLANK(TEXT(觀音區[[#This Row],[機構名稱]],)),"",ROW(觀音區[[#This Row],[機構名稱]])-1),"")</f>
        <v>10</v>
      </c>
      <c r="B11" s="2" t="s">
        <v>116</v>
      </c>
      <c r="C11" s="2" t="s">
        <v>117</v>
      </c>
      <c r="D11" s="2" t="s">
        <v>118</v>
      </c>
      <c r="F11" s="2" t="s">
        <v>119</v>
      </c>
      <c r="G11" s="2" t="s">
        <v>43</v>
      </c>
      <c r="I11" s="2" t="s">
        <v>99</v>
      </c>
    </row>
    <row r="12" spans="1:9" ht="138.6" x14ac:dyDescent="0.3">
      <c r="A12" s="2">
        <f>IFERROR(IF(ISBLANK(TEXT(觀音區[[#This Row],[機構名稱]],)),"",ROW(觀音區[[#This Row],[機構名稱]])-1),"")</f>
        <v>11</v>
      </c>
      <c r="B12" s="2" t="s">
        <v>120</v>
      </c>
      <c r="C12" s="2" t="s">
        <v>121</v>
      </c>
      <c r="D12" s="2" t="s">
        <v>122</v>
      </c>
      <c r="F12" s="2" t="s">
        <v>123</v>
      </c>
      <c r="G12" s="2" t="s">
        <v>43</v>
      </c>
      <c r="H12" s="2" t="s">
        <v>44</v>
      </c>
      <c r="I12" s="2" t="s">
        <v>115</v>
      </c>
    </row>
    <row r="13" spans="1:9" ht="237.6" x14ac:dyDescent="0.3">
      <c r="A13" s="2">
        <f>IFERROR(IF(ISBLANK(TEXT(觀音區[[#This Row],[機構名稱]],)),"",ROW(觀音區[[#This Row],[機構名稱]])-1),"")</f>
        <v>12</v>
      </c>
      <c r="B13" s="2" t="s">
        <v>124</v>
      </c>
      <c r="C13" s="2" t="s">
        <v>125</v>
      </c>
      <c r="D13" s="2" t="s">
        <v>126</v>
      </c>
      <c r="F13" s="2" t="s">
        <v>127</v>
      </c>
      <c r="G13" s="2" t="s">
        <v>29</v>
      </c>
      <c r="H13" s="2" t="s">
        <v>128</v>
      </c>
      <c r="I13" s="2" t="s">
        <v>15</v>
      </c>
    </row>
    <row r="14" spans="1:9" ht="237.6" x14ac:dyDescent="0.3">
      <c r="A14" s="2">
        <f>IFERROR(IF(ISBLANK(TEXT(觀音區[[#This Row],[機構名稱]],)),"",ROW(觀音區[[#This Row],[機構名稱]])-1),"")</f>
        <v>13</v>
      </c>
      <c r="B14" s="2" t="s">
        <v>135</v>
      </c>
      <c r="C14" s="2" t="s">
        <v>136</v>
      </c>
      <c r="D14" s="2" t="s">
        <v>137</v>
      </c>
      <c r="E14" s="2" t="s">
        <v>138</v>
      </c>
      <c r="F14" s="2" t="s">
        <v>139</v>
      </c>
      <c r="G14" s="2" t="s">
        <v>29</v>
      </c>
      <c r="H14" s="2" t="s">
        <v>140</v>
      </c>
      <c r="I14" s="2" t="s">
        <v>141</v>
      </c>
    </row>
    <row r="15" spans="1:9" ht="237.6" x14ac:dyDescent="0.3">
      <c r="A15" s="2">
        <f>IFERROR(IF(ISBLANK(TEXT(觀音區[[#This Row],[機構名稱]],)),"",ROW(觀音區[[#This Row],[機構名稱]])-1),"")</f>
        <v>14</v>
      </c>
      <c r="B15" s="2" t="s">
        <v>142</v>
      </c>
      <c r="C15" s="2" t="s">
        <v>143</v>
      </c>
      <c r="D15" s="2" t="s">
        <v>144</v>
      </c>
      <c r="E15" s="2" t="s">
        <v>138</v>
      </c>
      <c r="F15" s="2" t="s">
        <v>139</v>
      </c>
      <c r="G15" s="2" t="s">
        <v>29</v>
      </c>
      <c r="H15" s="2" t="s">
        <v>140</v>
      </c>
      <c r="I15" s="2" t="s">
        <v>145</v>
      </c>
    </row>
    <row r="16" spans="1:9" ht="138.6" x14ac:dyDescent="0.3">
      <c r="A16" s="2">
        <f>IFERROR(IF(ISBLANK(TEXT(觀音區[[#This Row],[機構名稱]],)),"",ROW(觀音區[[#This Row],[機構名稱]])-1),"")</f>
        <v>15</v>
      </c>
      <c r="B16" s="2" t="s">
        <v>146</v>
      </c>
      <c r="C16" s="2" t="s">
        <v>147</v>
      </c>
      <c r="D16" s="2" t="s">
        <v>148</v>
      </c>
      <c r="F16" s="2" t="s">
        <v>149</v>
      </c>
      <c r="G16" s="2" t="s">
        <v>43</v>
      </c>
      <c r="H16" s="2" t="s">
        <v>150</v>
      </c>
      <c r="I16" s="2" t="s">
        <v>31</v>
      </c>
    </row>
    <row r="17" spans="1:9" ht="138.6" x14ac:dyDescent="0.3">
      <c r="A17" s="2">
        <f>IFERROR(IF(ISBLANK(TEXT(觀音區[[#This Row],[機構名稱]],)),"",ROW(觀音區[[#This Row],[機構名稱]])-1),"")</f>
        <v>16</v>
      </c>
      <c r="B17" s="2" t="s">
        <v>151</v>
      </c>
      <c r="C17" s="2" t="s">
        <v>147</v>
      </c>
      <c r="D17" s="2" t="s">
        <v>148</v>
      </c>
      <c r="F17" s="2" t="s">
        <v>152</v>
      </c>
      <c r="G17" s="2" t="s">
        <v>43</v>
      </c>
      <c r="H17" s="2" t="s">
        <v>153</v>
      </c>
      <c r="I17" s="2" t="s">
        <v>99</v>
      </c>
    </row>
    <row r="18" spans="1:9" ht="138.6" x14ac:dyDescent="0.3">
      <c r="A18" s="2">
        <f>IFERROR(IF(ISBLANK(TEXT(觀音區[[#This Row],[機構名稱]],)),"",ROW(觀音區[[#This Row],[機構名稱]])-1),"")</f>
        <v>17</v>
      </c>
      <c r="B18" s="2" t="s">
        <v>154</v>
      </c>
      <c r="C18" s="2" t="s">
        <v>155</v>
      </c>
      <c r="D18" s="2" t="s">
        <v>156</v>
      </c>
      <c r="G18" s="2" t="s">
        <v>157</v>
      </c>
      <c r="H18" s="2" t="s">
        <v>158</v>
      </c>
      <c r="I18" s="2" t="s">
        <v>159</v>
      </c>
    </row>
    <row r="19" spans="1:9" ht="237.6" x14ac:dyDescent="0.3">
      <c r="A19" s="2">
        <f>IFERROR(IF(ISBLANK(TEXT(觀音區[[#This Row],[機構名稱]],)),"",ROW(觀音區[[#This Row],[機構名稱]])-1),"")</f>
        <v>18</v>
      </c>
      <c r="B19" s="2" t="s">
        <v>173</v>
      </c>
      <c r="C19" s="2" t="s">
        <v>174</v>
      </c>
      <c r="D19" s="2" t="s">
        <v>175</v>
      </c>
      <c r="E19" s="2" t="s">
        <v>176</v>
      </c>
      <c r="F19" s="2" t="s">
        <v>177</v>
      </c>
      <c r="G19" s="2" t="s">
        <v>29</v>
      </c>
      <c r="H19" s="2" t="s">
        <v>178</v>
      </c>
      <c r="I19" s="2" t="s">
        <v>179</v>
      </c>
    </row>
    <row r="20" spans="1:9" ht="39.6" x14ac:dyDescent="0.3">
      <c r="A20" s="2">
        <f>IFERROR(IF(ISBLANK(TEXT(觀音區[[#This Row],[機構名稱]],)),"",ROW(觀音區[[#This Row],[機構名稱]])-1),"")</f>
        <v>19</v>
      </c>
      <c r="B20" s="2" t="s">
        <v>180</v>
      </c>
      <c r="C20" s="2" t="s">
        <v>181</v>
      </c>
      <c r="D20" s="2" t="s">
        <v>182</v>
      </c>
      <c r="F20" s="2" t="s">
        <v>183</v>
      </c>
      <c r="G20" s="2" t="s">
        <v>43</v>
      </c>
      <c r="H20" s="2" t="s">
        <v>184</v>
      </c>
      <c r="I20" s="2" t="s">
        <v>185</v>
      </c>
    </row>
    <row r="21" spans="1:9" ht="237.6" x14ac:dyDescent="0.3">
      <c r="A21" s="2">
        <f>IFERROR(IF(ISBLANK(TEXT(觀音區[[#This Row],[機構名稱]],)),"",ROW(觀音區[[#This Row],[機構名稱]])-1),"")</f>
        <v>20</v>
      </c>
      <c r="B21" s="2" t="s">
        <v>186</v>
      </c>
      <c r="C21" s="2" t="s">
        <v>187</v>
      </c>
      <c r="D21" s="2" t="s">
        <v>188</v>
      </c>
      <c r="E21" s="2" t="s">
        <v>189</v>
      </c>
      <c r="F21" s="2" t="s">
        <v>190</v>
      </c>
      <c r="G21" s="2" t="s">
        <v>29</v>
      </c>
      <c r="H21" s="2" t="s">
        <v>191</v>
      </c>
      <c r="I21" s="2" t="s">
        <v>192</v>
      </c>
    </row>
    <row r="22" spans="1:9" ht="99" x14ac:dyDescent="0.3">
      <c r="A22" s="2">
        <f>IFERROR(IF(ISBLANK(TEXT(觀音區[[#This Row],[機構名稱]],)),"",ROW(觀音區[[#This Row],[機構名稱]])-1),"")</f>
        <v>21</v>
      </c>
      <c r="B22" s="2" t="s">
        <v>193</v>
      </c>
      <c r="C22" s="2" t="s">
        <v>194</v>
      </c>
      <c r="D22" s="2" t="s">
        <v>195</v>
      </c>
      <c r="E22" s="2" t="s">
        <v>196</v>
      </c>
      <c r="F22" s="2" t="s">
        <v>197</v>
      </c>
      <c r="G22" s="2" t="s">
        <v>43</v>
      </c>
      <c r="H22" s="2" t="s">
        <v>63</v>
      </c>
      <c r="I22" s="2" t="s">
        <v>198</v>
      </c>
    </row>
    <row r="23" spans="1:9" ht="237.6" x14ac:dyDescent="0.3">
      <c r="A23" s="2">
        <f>IFERROR(IF(ISBLANK(TEXT(觀音區[[#This Row],[機構名稱]],)),"",ROW(觀音區[[#This Row],[機構名稱]])-1),"")</f>
        <v>22</v>
      </c>
      <c r="B23" s="2" t="s">
        <v>199</v>
      </c>
      <c r="C23" s="2" t="s">
        <v>200</v>
      </c>
      <c r="D23" s="2" t="s">
        <v>201</v>
      </c>
      <c r="F23" s="2" t="s">
        <v>202</v>
      </c>
      <c r="G23" s="2" t="s">
        <v>29</v>
      </c>
      <c r="H23" s="2" t="s">
        <v>203</v>
      </c>
      <c r="I23" s="2" t="s">
        <v>204</v>
      </c>
    </row>
    <row r="24" spans="1:9" ht="138.6" x14ac:dyDescent="0.3">
      <c r="A24" s="2">
        <f>IFERROR(IF(ISBLANK(TEXT(觀音區[[#This Row],[機構名稱]],)),"",ROW(觀音區[[#This Row],[機構名稱]])-1),"")</f>
        <v>23</v>
      </c>
      <c r="B24" s="2" t="s">
        <v>205</v>
      </c>
      <c r="C24" s="2" t="s">
        <v>206</v>
      </c>
      <c r="D24" s="2" t="s">
        <v>207</v>
      </c>
      <c r="E24" s="2" t="s">
        <v>208</v>
      </c>
      <c r="F24" s="2" t="s">
        <v>209</v>
      </c>
      <c r="G24" s="2" t="s">
        <v>43</v>
      </c>
      <c r="H24" s="2" t="s">
        <v>210</v>
      </c>
      <c r="I24" s="2" t="s">
        <v>99</v>
      </c>
    </row>
    <row r="25" spans="1:9" ht="138.6" x14ac:dyDescent="0.3">
      <c r="A25" s="2">
        <f>IFERROR(IF(ISBLANK(TEXT(觀音區[[#This Row],[機構名稱]],)),"",ROW(觀音區[[#This Row],[機構名稱]])-1),"")</f>
        <v>24</v>
      </c>
      <c r="B25" s="2" t="s">
        <v>225</v>
      </c>
      <c r="C25" s="2" t="s">
        <v>226</v>
      </c>
      <c r="D25" s="2" t="s">
        <v>227</v>
      </c>
      <c r="F25" s="2" t="s">
        <v>228</v>
      </c>
      <c r="G25" s="2" t="s">
        <v>43</v>
      </c>
      <c r="H25" s="2" t="s">
        <v>229</v>
      </c>
      <c r="I25" s="2" t="s">
        <v>99</v>
      </c>
    </row>
    <row r="26" spans="1:9" ht="158.4" x14ac:dyDescent="0.3">
      <c r="A26" s="2">
        <f>IFERROR(IF(ISBLANK(TEXT(觀音區[[#This Row],[機構名稱]],)),"",ROW(觀音區[[#This Row],[機構名稱]])-1),"")</f>
        <v>25</v>
      </c>
      <c r="B26" s="2" t="s">
        <v>246</v>
      </c>
      <c r="C26" s="2" t="s">
        <v>247</v>
      </c>
      <c r="D26" s="2" t="s">
        <v>248</v>
      </c>
      <c r="F26" s="2" t="s">
        <v>249</v>
      </c>
      <c r="G26" s="2" t="s">
        <v>250</v>
      </c>
      <c r="H26" s="2" t="s">
        <v>251</v>
      </c>
      <c r="I26" s="2" t="s">
        <v>252</v>
      </c>
    </row>
    <row r="27" spans="1:9" ht="59.4" x14ac:dyDescent="0.3">
      <c r="A27" s="2">
        <f>IFERROR(IF(ISBLANK(TEXT(觀音區[[#This Row],[機構名稱]],)),"",ROW(觀音區[[#This Row],[機構名稱]])-1),"")</f>
        <v>26</v>
      </c>
      <c r="B27" s="2" t="s">
        <v>520</v>
      </c>
      <c r="C27" s="2" t="s">
        <v>521</v>
      </c>
      <c r="D27" s="2" t="s">
        <v>522</v>
      </c>
      <c r="E27" s="2" t="s">
        <v>523</v>
      </c>
      <c r="F27" s="2" t="s">
        <v>524</v>
      </c>
      <c r="G27" s="2" t="s">
        <v>525</v>
      </c>
      <c r="H27" s="2" t="s">
        <v>493</v>
      </c>
      <c r="I27" s="2" t="s">
        <v>71</v>
      </c>
    </row>
    <row r="28" spans="1:9" ht="158.4" x14ac:dyDescent="0.3">
      <c r="A28" s="2">
        <f>IFERROR(IF(ISBLANK(TEXT(觀音區[[#This Row],[機構名稱]],)),"",ROW(觀音區[[#This Row],[機構名稱]])-1),"")</f>
        <v>27</v>
      </c>
      <c r="B28" s="2" t="s">
        <v>281</v>
      </c>
      <c r="C28" s="2" t="s">
        <v>282</v>
      </c>
      <c r="D28" s="2" t="s">
        <v>283</v>
      </c>
      <c r="E28" s="2" t="s">
        <v>284</v>
      </c>
      <c r="F28" s="2" t="s">
        <v>285</v>
      </c>
      <c r="G28" s="2" t="s">
        <v>250</v>
      </c>
      <c r="I28" s="2" t="s">
        <v>92</v>
      </c>
    </row>
    <row r="29" spans="1:9" ht="198" x14ac:dyDescent="0.3">
      <c r="A29" s="2">
        <f>IFERROR(IF(ISBLANK(TEXT(觀音區[[#This Row],[機構名稱]],)),"",ROW(觀音區[[#This Row],[機構名稱]])-1),"")</f>
        <v>28</v>
      </c>
      <c r="B29" s="2" t="s">
        <v>286</v>
      </c>
      <c r="C29" s="2" t="s">
        <v>287</v>
      </c>
      <c r="D29" s="2" t="s">
        <v>288</v>
      </c>
      <c r="F29" s="2" t="s">
        <v>289</v>
      </c>
      <c r="G29" s="2" t="s">
        <v>290</v>
      </c>
      <c r="H29" s="2" t="s">
        <v>291</v>
      </c>
      <c r="I29" s="2" t="s">
        <v>292</v>
      </c>
    </row>
    <row r="30" spans="1:9" ht="138.6" x14ac:dyDescent="0.3">
      <c r="A30" s="2">
        <f>IFERROR(IF(ISBLANK(TEXT(觀音區[[#This Row],[機構名稱]],)),"",ROW(觀音區[[#This Row],[機構名稱]])-1),"")</f>
        <v>29</v>
      </c>
      <c r="B30" s="2" t="s">
        <v>293</v>
      </c>
      <c r="C30" s="2" t="s">
        <v>294</v>
      </c>
      <c r="D30" s="2" t="s">
        <v>295</v>
      </c>
      <c r="F30" s="2" t="s">
        <v>296</v>
      </c>
      <c r="G30" s="2" t="s">
        <v>43</v>
      </c>
      <c r="H30" s="2" t="s">
        <v>153</v>
      </c>
      <c r="I30" s="2" t="s">
        <v>99</v>
      </c>
    </row>
    <row r="31" spans="1:9" ht="217.8" x14ac:dyDescent="0.3">
      <c r="A31" s="2">
        <f>IFERROR(IF(ISBLANK(TEXT(觀音區[[#This Row],[機構名稱]],)),"",ROW(觀音區[[#This Row],[機構名稱]])-1),"")</f>
        <v>30</v>
      </c>
      <c r="B31" s="2" t="s">
        <v>297</v>
      </c>
      <c r="C31" s="2" t="s">
        <v>298</v>
      </c>
      <c r="D31" s="2" t="s">
        <v>299</v>
      </c>
      <c r="E31" s="2" t="s">
        <v>300</v>
      </c>
      <c r="F31" s="2" t="s">
        <v>301</v>
      </c>
      <c r="G31" s="2" t="s">
        <v>302</v>
      </c>
      <c r="H31" s="2" t="s">
        <v>38</v>
      </c>
      <c r="I31" s="2" t="s">
        <v>141</v>
      </c>
    </row>
    <row r="32" spans="1:9" ht="39.6" x14ac:dyDescent="0.3">
      <c r="A32" s="2">
        <f>IFERROR(IF(ISBLANK(TEXT(觀音區[[#This Row],[機構名稱]],)),"",ROW(觀音區[[#This Row],[機構名稱]])-1),"")</f>
        <v>31</v>
      </c>
      <c r="B32" s="2" t="s">
        <v>303</v>
      </c>
      <c r="C32" s="2" t="s">
        <v>304</v>
      </c>
      <c r="D32" s="2" t="s">
        <v>305</v>
      </c>
      <c r="E32" s="2" t="s">
        <v>306</v>
      </c>
      <c r="F32" s="2" t="s">
        <v>307</v>
      </c>
      <c r="G32" s="2" t="s">
        <v>43</v>
      </c>
      <c r="H32" s="2" t="s">
        <v>70</v>
      </c>
      <c r="I32" s="2" t="s">
        <v>71</v>
      </c>
    </row>
    <row r="33" spans="1:9" ht="237.6" x14ac:dyDescent="0.3">
      <c r="A33" s="2">
        <f>IFERROR(IF(ISBLANK(TEXT(觀音區[[#This Row],[機構名稱]],)),"",ROW(觀音區[[#This Row],[機構名稱]])-1),"")</f>
        <v>32</v>
      </c>
      <c r="B33" s="2" t="s">
        <v>308</v>
      </c>
      <c r="C33" s="2" t="s">
        <v>309</v>
      </c>
      <c r="D33" s="2" t="s">
        <v>310</v>
      </c>
      <c r="E33" s="2" t="s">
        <v>311</v>
      </c>
      <c r="F33" s="2" t="s">
        <v>312</v>
      </c>
      <c r="G33" s="2" t="s">
        <v>29</v>
      </c>
      <c r="H33" s="2" t="s">
        <v>178</v>
      </c>
      <c r="I33" s="2" t="s">
        <v>71</v>
      </c>
    </row>
    <row r="34" spans="1:9" ht="138.6" x14ac:dyDescent="0.3">
      <c r="A34" s="2">
        <f>IFERROR(IF(ISBLANK(TEXT(觀音區[[#This Row],[機構名稱]],)),"",ROW(觀音區[[#This Row],[機構名稱]])-1),"")</f>
        <v>33</v>
      </c>
      <c r="B34" s="2" t="s">
        <v>329</v>
      </c>
      <c r="C34" s="2" t="s">
        <v>330</v>
      </c>
      <c r="D34" s="2" t="s">
        <v>331</v>
      </c>
      <c r="F34" s="2" t="s">
        <v>332</v>
      </c>
      <c r="G34" s="2" t="s">
        <v>43</v>
      </c>
      <c r="H34" s="2" t="s">
        <v>333</v>
      </c>
      <c r="I34" s="2" t="s">
        <v>99</v>
      </c>
    </row>
    <row r="35" spans="1:9" ht="138.6" x14ac:dyDescent="0.3">
      <c r="A35" s="2">
        <f>IFERROR(IF(ISBLANK(TEXT(觀音區[[#This Row],[機構名稱]],)),"",ROW(觀音區[[#This Row],[機構名稱]])-1),"")</f>
        <v>34</v>
      </c>
      <c r="B35" s="2" t="s">
        <v>356</v>
      </c>
      <c r="C35" s="2" t="s">
        <v>357</v>
      </c>
      <c r="D35" s="2" t="s">
        <v>358</v>
      </c>
      <c r="E35" s="2" t="s">
        <v>359</v>
      </c>
      <c r="F35" s="2" t="s">
        <v>360</v>
      </c>
      <c r="G35" s="2" t="s">
        <v>361</v>
      </c>
      <c r="H35" s="2" t="s">
        <v>70</v>
      </c>
      <c r="I35" s="2" t="s">
        <v>71</v>
      </c>
    </row>
    <row r="36" spans="1:9" ht="39.6" x14ac:dyDescent="0.3">
      <c r="A36" s="2">
        <f>IFERROR(IF(ISBLANK(TEXT(觀音區[[#This Row],[機構名稱]],)),"",ROW(觀音區[[#This Row],[機構名稱]])-1),"")</f>
        <v>35</v>
      </c>
      <c r="B36" s="2" t="s">
        <v>526</v>
      </c>
      <c r="C36" s="2" t="s">
        <v>527</v>
      </c>
      <c r="D36" s="2" t="s">
        <v>528</v>
      </c>
      <c r="G36" s="2" t="s">
        <v>529</v>
      </c>
      <c r="H36" s="2" t="s">
        <v>63</v>
      </c>
      <c r="I36" s="2" t="s">
        <v>84</v>
      </c>
    </row>
    <row r="37" spans="1:9" ht="237.6" x14ac:dyDescent="0.3">
      <c r="A37" s="2">
        <f>IFERROR(IF(ISBLANK(TEXT(觀音區[[#This Row],[機構名稱]],)),"",ROW(觀音區[[#This Row],[機構名稱]])-1),"")</f>
        <v>36</v>
      </c>
      <c r="B37" s="2" t="s">
        <v>375</v>
      </c>
      <c r="C37" s="2" t="s">
        <v>376</v>
      </c>
      <c r="D37" s="2" t="s">
        <v>377</v>
      </c>
      <c r="E37" s="2" t="s">
        <v>378</v>
      </c>
      <c r="F37" s="2" t="s">
        <v>379</v>
      </c>
      <c r="G37" s="2" t="s">
        <v>29</v>
      </c>
      <c r="H37" s="2" t="s">
        <v>380</v>
      </c>
      <c r="I37" s="2" t="s">
        <v>99</v>
      </c>
    </row>
    <row r="38" spans="1:9" x14ac:dyDescent="0.3">
      <c r="A38" s="2" t="str">
        <f>IFERROR(IF(ISBLANK(TEXT(觀音區[[#This Row],[機構名稱]],)),"",ROW(觀音區[[#This Row],[機構名稱]])-1),"")</f>
        <v/>
      </c>
    </row>
    <row r="39" spans="1:9" x14ac:dyDescent="0.3">
      <c r="A39" s="2" t="str">
        <f>IFERROR(IF(ISBLANK(TEXT(觀音區[[#This Row],[機構名稱]],)),"",ROW(觀音區[[#This Row],[機構名稱]])-1),"")</f>
        <v/>
      </c>
    </row>
    <row r="40" spans="1:9" x14ac:dyDescent="0.3">
      <c r="A40" s="2" t="str">
        <f>IFERROR(IF(ISBLANK(TEXT(觀音區[[#This Row],[機構名稱]],)),"",ROW(觀音區[[#This Row],[機構名稱]])-1),"")</f>
        <v/>
      </c>
    </row>
    <row r="41" spans="1:9" x14ac:dyDescent="0.3">
      <c r="A41" s="2" t="str">
        <f>IFERROR(IF(ISBLANK(TEXT(觀音區[[#This Row],[機構名稱]],)),"",ROW(觀音區[[#This Row],[機構名稱]])-1),"")</f>
        <v/>
      </c>
    </row>
    <row r="42" spans="1:9" x14ac:dyDescent="0.3">
      <c r="A42" s="2" t="str">
        <f>IFERROR(IF(ISBLANK(TEXT(觀音區[[#This Row],[機構名稱]],)),"",ROW(觀音區[[#This Row],[機構名稱]])-1),"")</f>
        <v/>
      </c>
    </row>
    <row r="43" spans="1:9" x14ac:dyDescent="0.3">
      <c r="A43" s="2" t="str">
        <f>IFERROR(IF(ISBLANK(TEXT(觀音區[[#This Row],[機構名稱]],)),"",ROW(觀音區[[#This Row],[機構名稱]])-1),"")</f>
        <v/>
      </c>
    </row>
    <row r="44" spans="1:9" x14ac:dyDescent="0.3">
      <c r="A44" s="2" t="str">
        <f>IFERROR(IF(ISBLANK(TEXT(觀音區[[#This Row],[機構名稱]],)),"",ROW(觀音區[[#This Row],[機構名稱]])-1),"")</f>
        <v/>
      </c>
    </row>
    <row r="45" spans="1:9" x14ac:dyDescent="0.3">
      <c r="A45" s="2" t="str">
        <f>IFERROR(IF(ISBLANK(TEXT(觀音區[[#This Row],[機構名稱]],)),"",ROW(觀音區[[#This Row],[機構名稱]])-1),"")</f>
        <v/>
      </c>
    </row>
    <row r="46" spans="1:9" x14ac:dyDescent="0.3">
      <c r="A46" s="2" t="str">
        <f>IFERROR(IF(ISBLANK(TEXT(觀音區[[#This Row],[機構名稱]],)),"",ROW(觀音區[[#This Row],[機構名稱]])-1),"")</f>
        <v/>
      </c>
    </row>
    <row r="47" spans="1:9" x14ac:dyDescent="0.3">
      <c r="A47" s="2" t="str">
        <f>IFERROR(IF(ISBLANK(TEXT(觀音區[[#This Row],[機構名稱]],)),"",ROW(觀音區[[#This Row],[機構名稱]])-1),"")</f>
        <v/>
      </c>
    </row>
    <row r="48" spans="1:9" x14ac:dyDescent="0.3">
      <c r="A48" s="2" t="str">
        <f>IFERROR(IF(ISBLANK(TEXT(觀音區[[#This Row],[機構名稱]],)),"",ROW(觀音區[[#This Row],[機構名稱]])-1),"")</f>
        <v/>
      </c>
    </row>
    <row r="49" spans="1:1" x14ac:dyDescent="0.3">
      <c r="A49" s="2" t="str">
        <f>IFERROR(IF(ISBLANK(TEXT(觀音區[[#This Row],[機構名稱]],)),"",ROW(觀音區[[#This Row],[機構名稱]])-1),"")</f>
        <v/>
      </c>
    </row>
    <row r="50" spans="1:1" x14ac:dyDescent="0.3">
      <c r="A50" s="2" t="str">
        <f>IFERROR(IF(ISBLANK(TEXT(觀音區[[#This Row],[機構名稱]],)),"",ROW(觀音區[[#This Row],[機構名稱]])-1),"")</f>
        <v/>
      </c>
    </row>
    <row r="51" spans="1:1" x14ac:dyDescent="0.3">
      <c r="A51" s="2" t="str">
        <f>IFERROR(IF(ISBLANK(TEXT(觀音區[[#This Row],[機構名稱]],)),"",ROW(觀音區[[#This Row],[機構名稱]])-1),"")</f>
        <v/>
      </c>
    </row>
    <row r="52" spans="1:1" x14ac:dyDescent="0.3">
      <c r="A52" s="2" t="str">
        <f>IFERROR(IF(ISBLANK(TEXT(觀音區[[#This Row],[機構名稱]],)),"",ROW(觀音區[[#This Row],[機構名稱]])-1),"")</f>
        <v/>
      </c>
    </row>
    <row r="53" spans="1:1" x14ac:dyDescent="0.3">
      <c r="A53" s="2" t="str">
        <f>IFERROR(IF(ISBLANK(TEXT(觀音區[[#This Row],[機構名稱]],)),"",ROW(觀音區[[#This Row],[機構名稱]])-1),"")</f>
        <v/>
      </c>
    </row>
    <row r="54" spans="1:1" x14ac:dyDescent="0.3">
      <c r="A54" s="2" t="str">
        <f>IFERROR(IF(ISBLANK(TEXT(觀音區[[#This Row],[機構名稱]],)),"",ROW(觀音區[[#This Row],[機構名稱]])-1),"")</f>
        <v/>
      </c>
    </row>
    <row r="55" spans="1:1" x14ac:dyDescent="0.3">
      <c r="A55" s="2" t="str">
        <f>IFERROR(IF(ISBLANK(TEXT(觀音區[[#This Row],[機構名稱]],)),"",ROW(觀音區[[#This Row],[機構名稱]])-1),"")</f>
        <v/>
      </c>
    </row>
    <row r="56" spans="1:1" x14ac:dyDescent="0.3">
      <c r="A56" s="2" t="str">
        <f>IFERROR(IF(ISBLANK(TEXT(觀音區[[#This Row],[機構名稱]],)),"",ROW(觀音區[[#This Row],[機構名稱]])-1),"")</f>
        <v/>
      </c>
    </row>
    <row r="57" spans="1:1" x14ac:dyDescent="0.3">
      <c r="A57" s="2" t="str">
        <f>IFERROR(IF(ISBLANK(TEXT(觀音區[[#This Row],[機構名稱]],)),"",ROW(觀音區[[#This Row],[機構名稱]])-1),"")</f>
        <v/>
      </c>
    </row>
    <row r="58" spans="1:1" x14ac:dyDescent="0.3">
      <c r="A58" s="2" t="str">
        <f>IFERROR(IF(ISBLANK(TEXT(觀音區[[#This Row],[機構名稱]],)),"",ROW(觀音區[[#This Row],[機構名稱]])-1),"")</f>
        <v/>
      </c>
    </row>
    <row r="59" spans="1:1" x14ac:dyDescent="0.3">
      <c r="A59" s="2" t="str">
        <f>IFERROR(IF(ISBLANK(TEXT(觀音區[[#This Row],[機構名稱]],)),"",ROW(觀音區[[#This Row],[機構名稱]])-1),"")</f>
        <v/>
      </c>
    </row>
    <row r="60" spans="1:1" x14ac:dyDescent="0.3">
      <c r="A60" s="2" t="str">
        <f>IFERROR(IF(ISBLANK(TEXT(觀音區[[#This Row],[機構名稱]],)),"",ROW(觀音區[[#This Row],[機構名稱]])-1),"")</f>
        <v/>
      </c>
    </row>
    <row r="61" spans="1:1" x14ac:dyDescent="0.3">
      <c r="A61" s="2" t="str">
        <f>IFERROR(IF(ISBLANK(TEXT(觀音區[[#This Row],[機構名稱]],)),"",ROW(觀音區[[#This Row],[機構名稱]])-1),"")</f>
        <v/>
      </c>
    </row>
    <row r="62" spans="1:1" x14ac:dyDescent="0.3">
      <c r="A62" s="2" t="str">
        <f>IFERROR(IF(ISBLANK(TEXT(觀音區[[#This Row],[機構名稱]],)),"",ROW(觀音區[[#This Row],[機構名稱]])-1),"")</f>
        <v/>
      </c>
    </row>
    <row r="63" spans="1:1" x14ac:dyDescent="0.3">
      <c r="A63" s="2" t="str">
        <f>IFERROR(IF(ISBLANK(TEXT(觀音區[[#This Row],[機構名稱]],)),"",ROW(觀音區[[#This Row],[機構名稱]])-1),"")</f>
        <v/>
      </c>
    </row>
    <row r="64" spans="1:1" x14ac:dyDescent="0.3">
      <c r="A64" s="2" t="str">
        <f>IFERROR(IF(ISBLANK(TEXT(觀音區[[#This Row],[機構名稱]],)),"",ROW(觀音區[[#This Row],[機構名稱]])-1),"")</f>
        <v/>
      </c>
    </row>
    <row r="65" spans="1:1" x14ac:dyDescent="0.3">
      <c r="A65" s="2" t="str">
        <f>IFERROR(IF(ISBLANK(TEXT(觀音區[[#This Row],[機構名稱]],)),"",ROW(觀音區[[#This Row],[機構名稱]])-1),"")</f>
        <v/>
      </c>
    </row>
    <row r="66" spans="1:1" x14ac:dyDescent="0.3">
      <c r="A66" s="2" t="str">
        <f>IFERROR(IF(ISBLANK(TEXT(觀音區[[#This Row],[機構名稱]],)),"",ROW(觀音區[[#This Row],[機構名稱]])-1),"")</f>
        <v/>
      </c>
    </row>
    <row r="67" spans="1:1" x14ac:dyDescent="0.3">
      <c r="A67" s="2" t="str">
        <f>IFERROR(IF(ISBLANK(TEXT(觀音區[[#This Row],[機構名稱]],)),"",ROW(觀音區[[#This Row],[機構名稱]])-1),"")</f>
        <v/>
      </c>
    </row>
    <row r="68" spans="1:1" x14ac:dyDescent="0.3">
      <c r="A68" s="2" t="str">
        <f>IFERROR(IF(ISBLANK(TEXT(觀音區[[#This Row],[機構名稱]],)),"",ROW(觀音區[[#This Row],[機構名稱]])-1),"")</f>
        <v/>
      </c>
    </row>
    <row r="69" spans="1:1" x14ac:dyDescent="0.3">
      <c r="A69" s="2" t="str">
        <f>IFERROR(IF(ISBLANK(TEXT(觀音區[[#This Row],[機構名稱]],)),"",ROW(觀音區[[#This Row],[機構名稱]])-1),"")</f>
        <v/>
      </c>
    </row>
    <row r="70" spans="1:1" x14ac:dyDescent="0.3">
      <c r="A70" s="2" t="str">
        <f>IFERROR(IF(ISBLANK(TEXT(觀音區[[#This Row],[機構名稱]],)),"",ROW(觀音區[[#This Row],[機構名稱]])-1),"")</f>
        <v/>
      </c>
    </row>
    <row r="71" spans="1:1" x14ac:dyDescent="0.3">
      <c r="A71" s="2" t="str">
        <f>IFERROR(IF(ISBLANK(TEXT(觀音區[[#This Row],[機構名稱]],)),"",ROW(觀音區[[#This Row],[機構名稱]])-1),"")</f>
        <v/>
      </c>
    </row>
    <row r="72" spans="1:1" x14ac:dyDescent="0.3">
      <c r="A72" s="2" t="str">
        <f>IFERROR(IF(ISBLANK(TEXT(觀音區[[#This Row],[機構名稱]],)),"",ROW(觀音區[[#This Row],[機構名稱]])-1),"")</f>
        <v/>
      </c>
    </row>
    <row r="73" spans="1:1" x14ac:dyDescent="0.3">
      <c r="A73" s="2" t="str">
        <f>IFERROR(IF(ISBLANK(TEXT(觀音區[[#This Row],[機構名稱]],)),"",ROW(觀音區[[#This Row],[機構名稱]])-1),"")</f>
        <v/>
      </c>
    </row>
    <row r="74" spans="1:1" x14ac:dyDescent="0.3">
      <c r="A74" s="2" t="str">
        <f>IFERROR(IF(ISBLANK(TEXT(觀音區[[#This Row],[機構名稱]],)),"",ROW(觀音區[[#This Row],[機構名稱]])-1),"")</f>
        <v/>
      </c>
    </row>
    <row r="75" spans="1:1" x14ac:dyDescent="0.3">
      <c r="A75" s="2" t="str">
        <f>IFERROR(IF(ISBLANK(TEXT(觀音區[[#This Row],[機構名稱]],)),"",ROW(觀音區[[#This Row],[機構名稱]])-1),"")</f>
        <v/>
      </c>
    </row>
    <row r="76" spans="1:1" x14ac:dyDescent="0.3">
      <c r="A76" s="2" t="str">
        <f>IFERROR(IF(ISBLANK(TEXT(觀音區[[#This Row],[機構名稱]],)),"",ROW(觀音區[[#This Row],[機構名稱]])-1),"")</f>
        <v/>
      </c>
    </row>
    <row r="77" spans="1:1" x14ac:dyDescent="0.3">
      <c r="A77" s="2" t="str">
        <f>IFERROR(IF(ISBLANK(TEXT(觀音區[[#This Row],[機構名稱]],)),"",ROW(觀音區[[#This Row],[機構名稱]])-1),"")</f>
        <v/>
      </c>
    </row>
    <row r="78" spans="1:1" x14ac:dyDescent="0.3">
      <c r="A78" s="2" t="str">
        <f>IFERROR(IF(ISBLANK(TEXT(觀音區[[#This Row],[機構名稱]],)),"",ROW(觀音區[[#This Row],[機構名稱]])-1),"")</f>
        <v/>
      </c>
    </row>
    <row r="79" spans="1:1" x14ac:dyDescent="0.3">
      <c r="A79" s="2" t="str">
        <f>IFERROR(IF(ISBLANK(TEXT(觀音區[[#This Row],[機構名稱]],)),"",ROW(觀音區[[#This Row],[機構名稱]])-1),"")</f>
        <v/>
      </c>
    </row>
    <row r="80" spans="1:1" x14ac:dyDescent="0.3">
      <c r="A80" s="2" t="str">
        <f>IFERROR(IF(ISBLANK(TEXT(觀音區[[#This Row],[機構名稱]],)),"",ROW(觀音區[[#This Row],[機構名稱]])-1),"")</f>
        <v/>
      </c>
    </row>
    <row r="81" spans="1:1" x14ac:dyDescent="0.3">
      <c r="A81" s="2" t="str">
        <f>IFERROR(IF(ISBLANK(TEXT(觀音區[[#This Row],[機構名稱]],)),"",ROW(觀音區[[#This Row],[機構名稱]])-1),"")</f>
        <v/>
      </c>
    </row>
    <row r="82" spans="1:1" x14ac:dyDescent="0.3">
      <c r="A82" s="2" t="str">
        <f>IFERROR(IF(ISBLANK(TEXT(觀音區[[#This Row],[機構名稱]],)),"",ROW(觀音區[[#This Row],[機構名稱]])-1),"")</f>
        <v/>
      </c>
    </row>
    <row r="83" spans="1:1" x14ac:dyDescent="0.3">
      <c r="A83" s="2" t="str">
        <f>IFERROR(IF(ISBLANK(TEXT(觀音區[[#This Row],[機構名稱]],)),"",ROW(觀音區[[#This Row],[機構名稱]])-1),"")</f>
        <v/>
      </c>
    </row>
    <row r="84" spans="1:1" x14ac:dyDescent="0.3">
      <c r="A84" s="2" t="str">
        <f>IFERROR(IF(ISBLANK(TEXT(觀音區[[#This Row],[機構名稱]],)),"",ROW(觀音區[[#This Row],[機構名稱]])-1),"")</f>
        <v/>
      </c>
    </row>
    <row r="85" spans="1:1" x14ac:dyDescent="0.3">
      <c r="A85" s="2" t="str">
        <f>IFERROR(IF(ISBLANK(TEXT(觀音區[[#This Row],[機構名稱]],)),"",ROW(觀音區[[#This Row],[機構名稱]])-1),"")</f>
        <v/>
      </c>
    </row>
    <row r="86" spans="1:1" x14ac:dyDescent="0.3">
      <c r="A86" s="2" t="str">
        <f>IFERROR(IF(ISBLANK(TEXT(觀音區[[#This Row],[機構名稱]],)),"",ROW(觀音區[[#This Row],[機構名稱]])-1),"")</f>
        <v/>
      </c>
    </row>
    <row r="87" spans="1:1" x14ac:dyDescent="0.3">
      <c r="A87" s="2" t="str">
        <f>IFERROR(IF(ISBLANK(TEXT(觀音區[[#This Row],[機構名稱]],)),"",ROW(觀音區[[#This Row],[機構名稱]])-1),"")</f>
        <v/>
      </c>
    </row>
    <row r="88" spans="1:1" x14ac:dyDescent="0.3">
      <c r="A88" s="2" t="str">
        <f>IFERROR(IF(ISBLANK(TEXT(觀音區[[#This Row],[機構名稱]],)),"",ROW(觀音區[[#This Row],[機構名稱]])-1),"")</f>
        <v/>
      </c>
    </row>
    <row r="89" spans="1:1" x14ac:dyDescent="0.3">
      <c r="A89" s="2" t="str">
        <f>IFERROR(IF(ISBLANK(TEXT(觀音區[[#This Row],[機構名稱]],)),"",ROW(觀音區[[#This Row],[機構名稱]])-1),"")</f>
        <v/>
      </c>
    </row>
    <row r="90" spans="1:1" x14ac:dyDescent="0.3">
      <c r="A90" s="2" t="str">
        <f>IFERROR(IF(ISBLANK(TEXT(觀音區[[#This Row],[機構名稱]],)),"",ROW(觀音區[[#This Row],[機構名稱]])-1),"")</f>
        <v/>
      </c>
    </row>
    <row r="91" spans="1:1" x14ac:dyDescent="0.3">
      <c r="A91" s="2" t="str">
        <f>IFERROR(IF(ISBLANK(TEXT(觀音區[[#This Row],[機構名稱]],)),"",ROW(觀音區[[#This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3.12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237.6" x14ac:dyDescent="0.3">
      <c r="A2" s="2">
        <f>IFERROR(IF(ISBLANK(TEXT(龍潭區[[#This Row],[機構名稱]],)),"",ROW(龍潭區[[#This Row],[機構名稱]])-1),"")</f>
        <v>1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</row>
    <row r="3" spans="1:9" ht="158.4" x14ac:dyDescent="0.3">
      <c r="A3" s="2">
        <f>IFERROR(IF(ISBLANK(TEXT(龍潭區[[#This Row],[機構名稱]],)),"",ROW(龍潭區[[#This Row],[機構名稱]])-1),"")</f>
        <v>2</v>
      </c>
      <c r="B3" s="2" t="s">
        <v>39</v>
      </c>
      <c r="C3" s="2" t="s">
        <v>40</v>
      </c>
      <c r="D3" s="2" t="s">
        <v>41</v>
      </c>
      <c r="E3" s="2" t="s">
        <v>42</v>
      </c>
      <c r="G3" s="2" t="s">
        <v>43</v>
      </c>
      <c r="H3" s="2" t="s">
        <v>44</v>
      </c>
      <c r="I3" s="2" t="s">
        <v>23</v>
      </c>
    </row>
    <row r="4" spans="1:9" ht="158.4" x14ac:dyDescent="0.3">
      <c r="A4" s="2">
        <f>IFERROR(IF(ISBLANK(TEXT(龍潭區[[#This Row],[機構名稱]],)),"",ROW(龍潭區[[#This Row],[機構名稱]])-1),"")</f>
        <v>3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43</v>
      </c>
      <c r="H4" s="2" t="s">
        <v>50</v>
      </c>
      <c r="I4" s="2" t="s">
        <v>51</v>
      </c>
    </row>
    <row r="5" spans="1:9" ht="79.2" x14ac:dyDescent="0.3">
      <c r="A5" s="2">
        <f>IFERROR(IF(ISBLANK(TEXT(龍潭區[[#This Row],[機構名稱]],)),"",ROW(龍潭區[[#This Row],[機構名稱]])-1),"")</f>
        <v>4</v>
      </c>
      <c r="B5" s="2" t="s">
        <v>52</v>
      </c>
      <c r="C5" s="2" t="s">
        <v>53</v>
      </c>
      <c r="D5" s="2" t="s">
        <v>54</v>
      </c>
      <c r="E5" s="2" t="s">
        <v>55</v>
      </c>
      <c r="F5" s="2" t="s">
        <v>56</v>
      </c>
      <c r="G5" s="2" t="s">
        <v>43</v>
      </c>
      <c r="H5" s="2" t="s">
        <v>57</v>
      </c>
      <c r="I5" s="2" t="s">
        <v>58</v>
      </c>
    </row>
    <row r="6" spans="1:9" ht="79.2" x14ac:dyDescent="0.3">
      <c r="A6" s="2">
        <f>IFERROR(IF(ISBLANK(TEXT(龍潭區[[#This Row],[機構名稱]],)),"",ROW(龍潭區[[#This Row],[機構名稱]])-1),"")</f>
        <v>5</v>
      </c>
      <c r="B6" s="2" t="s">
        <v>59</v>
      </c>
      <c r="C6" s="2" t="s">
        <v>60</v>
      </c>
      <c r="D6" s="2" t="s">
        <v>61</v>
      </c>
      <c r="F6" s="2" t="s">
        <v>62</v>
      </c>
      <c r="G6" s="2" t="s">
        <v>43</v>
      </c>
      <c r="H6" s="2" t="s">
        <v>63</v>
      </c>
      <c r="I6" s="2" t="s">
        <v>64</v>
      </c>
    </row>
    <row r="7" spans="1:9" ht="178.2" x14ac:dyDescent="0.3">
      <c r="A7" s="2">
        <f>IFERROR(IF(ISBLANK(TEXT(龍潭區[[#This Row],[機構名稱]],)),"",ROW(龍潭區[[#This Row],[機構名稱]])-1),"")</f>
        <v>6</v>
      </c>
      <c r="B7" s="2" t="s">
        <v>65</v>
      </c>
      <c r="C7" s="2" t="s">
        <v>66</v>
      </c>
      <c r="D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</row>
    <row r="8" spans="1:9" ht="79.2" x14ac:dyDescent="0.3">
      <c r="A8" s="2">
        <f>IFERROR(IF(ISBLANK(TEXT(龍潭區[[#This Row],[機構名稱]],)),"",ROW(龍潭區[[#This Row],[機構名稱]])-1),"")</f>
        <v>7</v>
      </c>
      <c r="B8" s="2" t="s">
        <v>72</v>
      </c>
      <c r="C8" s="2" t="s">
        <v>73</v>
      </c>
      <c r="D8" s="2" t="s">
        <v>74</v>
      </c>
      <c r="F8" s="2" t="s">
        <v>75</v>
      </c>
      <c r="G8" s="2" t="s">
        <v>43</v>
      </c>
      <c r="H8" s="2" t="s">
        <v>76</v>
      </c>
      <c r="I8" s="2" t="s">
        <v>77</v>
      </c>
    </row>
    <row r="9" spans="1:9" ht="118.8" x14ac:dyDescent="0.3">
      <c r="A9" s="2">
        <f>IFERROR(IF(ISBLANK(TEXT(龍潭區[[#This Row],[機構名稱]],)),"",ROW(龍潭區[[#This Row],[機構名稱]])-1),"")</f>
        <v>8</v>
      </c>
      <c r="B9" s="2" t="s">
        <v>112</v>
      </c>
      <c r="C9" s="2" t="s">
        <v>113</v>
      </c>
      <c r="D9" s="2" t="s">
        <v>114</v>
      </c>
      <c r="G9" s="2" t="s">
        <v>43</v>
      </c>
      <c r="I9" s="2" t="s">
        <v>115</v>
      </c>
    </row>
    <row r="10" spans="1:9" ht="138.6" x14ac:dyDescent="0.3">
      <c r="A10" s="2">
        <f>IFERROR(IF(ISBLANK(TEXT(龍潭區[[#This Row],[機構名稱]],)),"",ROW(龍潭區[[#This Row],[機構名稱]])-1),"")</f>
        <v>9</v>
      </c>
      <c r="B10" s="2" t="s">
        <v>116</v>
      </c>
      <c r="C10" s="2" t="s">
        <v>117</v>
      </c>
      <c r="D10" s="2" t="s">
        <v>118</v>
      </c>
      <c r="F10" s="2" t="s">
        <v>119</v>
      </c>
      <c r="G10" s="2" t="s">
        <v>43</v>
      </c>
      <c r="I10" s="2" t="s">
        <v>99</v>
      </c>
    </row>
    <row r="11" spans="1:9" ht="118.8" x14ac:dyDescent="0.3">
      <c r="A11" s="2">
        <f>IFERROR(IF(ISBLANK(TEXT(龍潭區[[#This Row],[機構名稱]],)),"",ROW(龍潭區[[#This Row],[機構名稱]])-1),"")</f>
        <v>10</v>
      </c>
      <c r="B11" s="2" t="s">
        <v>411</v>
      </c>
      <c r="C11" s="2" t="s">
        <v>412</v>
      </c>
      <c r="D11" s="2" t="s">
        <v>413</v>
      </c>
      <c r="E11" s="2" t="s">
        <v>414</v>
      </c>
      <c r="F11" s="2" t="s">
        <v>415</v>
      </c>
      <c r="G11" s="2" t="s">
        <v>416</v>
      </c>
      <c r="H11" s="2" t="s">
        <v>417</v>
      </c>
      <c r="I11" s="2" t="s">
        <v>418</v>
      </c>
    </row>
    <row r="12" spans="1:9" ht="138.6" x14ac:dyDescent="0.3">
      <c r="A12" s="2">
        <f>IFERROR(IF(ISBLANK(TEXT(龍潭區[[#This Row],[機構名稱]],)),"",ROW(龍潭區[[#This Row],[機構名稱]])-1),"")</f>
        <v>11</v>
      </c>
      <c r="B12" s="2" t="s">
        <v>120</v>
      </c>
      <c r="C12" s="2" t="s">
        <v>121</v>
      </c>
      <c r="D12" s="2" t="s">
        <v>122</v>
      </c>
      <c r="F12" s="2" t="s">
        <v>123</v>
      </c>
      <c r="G12" s="2" t="s">
        <v>43</v>
      </c>
      <c r="H12" s="2" t="s">
        <v>44</v>
      </c>
      <c r="I12" s="2" t="s">
        <v>115</v>
      </c>
    </row>
    <row r="13" spans="1:9" ht="237.6" x14ac:dyDescent="0.3">
      <c r="A13" s="2">
        <f>IFERROR(IF(ISBLANK(TEXT(龍潭區[[#This Row],[機構名稱]],)),"",ROW(龍潭區[[#This Row],[機構名稱]])-1),"")</f>
        <v>12</v>
      </c>
      <c r="B13" s="2" t="s">
        <v>124</v>
      </c>
      <c r="C13" s="2" t="s">
        <v>125</v>
      </c>
      <c r="D13" s="2" t="s">
        <v>126</v>
      </c>
      <c r="F13" s="2" t="s">
        <v>127</v>
      </c>
      <c r="G13" s="2" t="s">
        <v>29</v>
      </c>
      <c r="H13" s="2" t="s">
        <v>128</v>
      </c>
      <c r="I13" s="2" t="s">
        <v>15</v>
      </c>
    </row>
    <row r="14" spans="1:9" ht="237.6" x14ac:dyDescent="0.3">
      <c r="A14" s="2">
        <f>IFERROR(IF(ISBLANK(TEXT(龍潭區[[#This Row],[機構名稱]],)),"",ROW(龍潭區[[#This Row],[機構名稱]])-1),"")</f>
        <v>13</v>
      </c>
      <c r="B14" s="2" t="s">
        <v>135</v>
      </c>
      <c r="C14" s="2" t="s">
        <v>136</v>
      </c>
      <c r="D14" s="2" t="s">
        <v>137</v>
      </c>
      <c r="E14" s="2" t="s">
        <v>138</v>
      </c>
      <c r="F14" s="2" t="s">
        <v>139</v>
      </c>
      <c r="G14" s="2" t="s">
        <v>29</v>
      </c>
      <c r="H14" s="2" t="s">
        <v>140</v>
      </c>
      <c r="I14" s="2" t="s">
        <v>141</v>
      </c>
    </row>
    <row r="15" spans="1:9" ht="237.6" x14ac:dyDescent="0.3">
      <c r="A15" s="2">
        <f>IFERROR(IF(ISBLANK(TEXT(龍潭區[[#This Row],[機構名稱]],)),"",ROW(龍潭區[[#This Row],[機構名稱]])-1),"")</f>
        <v>14</v>
      </c>
      <c r="B15" s="2" t="s">
        <v>142</v>
      </c>
      <c r="C15" s="2" t="s">
        <v>143</v>
      </c>
      <c r="D15" s="2" t="s">
        <v>144</v>
      </c>
      <c r="E15" s="2" t="s">
        <v>138</v>
      </c>
      <c r="F15" s="2" t="s">
        <v>139</v>
      </c>
      <c r="G15" s="2" t="s">
        <v>29</v>
      </c>
      <c r="H15" s="2" t="s">
        <v>140</v>
      </c>
      <c r="I15" s="2" t="s">
        <v>145</v>
      </c>
    </row>
    <row r="16" spans="1:9" ht="138.6" x14ac:dyDescent="0.3">
      <c r="A16" s="2">
        <f>IFERROR(IF(ISBLANK(TEXT(龍潭區[[#This Row],[機構名稱]],)),"",ROW(龍潭區[[#This Row],[機構名稱]])-1),"")</f>
        <v>15</v>
      </c>
      <c r="B16" s="2" t="s">
        <v>146</v>
      </c>
      <c r="C16" s="2" t="s">
        <v>147</v>
      </c>
      <c r="D16" s="2" t="s">
        <v>148</v>
      </c>
      <c r="F16" s="2" t="s">
        <v>149</v>
      </c>
      <c r="G16" s="2" t="s">
        <v>43</v>
      </c>
      <c r="H16" s="2" t="s">
        <v>150</v>
      </c>
      <c r="I16" s="2" t="s">
        <v>31</v>
      </c>
    </row>
    <row r="17" spans="1:9" ht="138.6" x14ac:dyDescent="0.3">
      <c r="A17" s="2">
        <f>IFERROR(IF(ISBLANK(TEXT(龍潭區[[#This Row],[機構名稱]],)),"",ROW(龍潭區[[#This Row],[機構名稱]])-1),"")</f>
        <v>16</v>
      </c>
      <c r="B17" s="2" t="s">
        <v>151</v>
      </c>
      <c r="C17" s="2" t="s">
        <v>147</v>
      </c>
      <c r="D17" s="2" t="s">
        <v>148</v>
      </c>
      <c r="F17" s="2" t="s">
        <v>152</v>
      </c>
      <c r="G17" s="2" t="s">
        <v>43</v>
      </c>
      <c r="H17" s="2" t="s">
        <v>153</v>
      </c>
      <c r="I17" s="2" t="s">
        <v>99</v>
      </c>
    </row>
    <row r="18" spans="1:9" ht="138.6" x14ac:dyDescent="0.3">
      <c r="A18" s="2">
        <f>IFERROR(IF(ISBLANK(TEXT(龍潭區[[#This Row],[機構名稱]],)),"",ROW(龍潭區[[#This Row],[機構名稱]])-1),"")</f>
        <v>17</v>
      </c>
      <c r="B18" s="2" t="s">
        <v>154</v>
      </c>
      <c r="C18" s="2" t="s">
        <v>155</v>
      </c>
      <c r="D18" s="2" t="s">
        <v>156</v>
      </c>
      <c r="G18" s="2" t="s">
        <v>157</v>
      </c>
      <c r="H18" s="2" t="s">
        <v>158</v>
      </c>
      <c r="I18" s="2" t="s">
        <v>159</v>
      </c>
    </row>
    <row r="19" spans="1:9" ht="158.4" x14ac:dyDescent="0.3">
      <c r="A19" s="2">
        <f>IFERROR(IF(ISBLANK(TEXT(龍潭區[[#This Row],[機構名稱]],)),"",ROW(龍潭區[[#This Row],[機構名稱]])-1),"")</f>
        <v>18</v>
      </c>
      <c r="B19" s="2" t="s">
        <v>160</v>
      </c>
      <c r="C19" s="2" t="s">
        <v>161</v>
      </c>
      <c r="D19" s="2" t="s">
        <v>162</v>
      </c>
      <c r="E19" s="2" t="s">
        <v>163</v>
      </c>
      <c r="F19" s="2" t="s">
        <v>164</v>
      </c>
      <c r="G19" s="2" t="s">
        <v>165</v>
      </c>
      <c r="H19" s="2" t="s">
        <v>166</v>
      </c>
      <c r="I19" s="2" t="s">
        <v>115</v>
      </c>
    </row>
    <row r="20" spans="1:9" ht="237.6" x14ac:dyDescent="0.3">
      <c r="A20" s="2">
        <f>IFERROR(IF(ISBLANK(TEXT(龍潭區[[#This Row],[機構名稱]],)),"",ROW(龍潭區[[#This Row],[機構名稱]])-1),"")</f>
        <v>19</v>
      </c>
      <c r="B20" s="2" t="s">
        <v>173</v>
      </c>
      <c r="C20" s="2" t="s">
        <v>174</v>
      </c>
      <c r="D20" s="2" t="s">
        <v>175</v>
      </c>
      <c r="E20" s="2" t="s">
        <v>176</v>
      </c>
      <c r="F20" s="2" t="s">
        <v>177</v>
      </c>
      <c r="G20" s="2" t="s">
        <v>29</v>
      </c>
      <c r="H20" s="2" t="s">
        <v>178</v>
      </c>
      <c r="I20" s="2" t="s">
        <v>179</v>
      </c>
    </row>
    <row r="21" spans="1:9" ht="39.6" x14ac:dyDescent="0.3">
      <c r="A21" s="2">
        <f>IFERROR(IF(ISBLANK(TEXT(龍潭區[[#This Row],[機構名稱]],)),"",ROW(龍潭區[[#This Row],[機構名稱]])-1),"")</f>
        <v>20</v>
      </c>
      <c r="B21" s="2" t="s">
        <v>180</v>
      </c>
      <c r="C21" s="2" t="s">
        <v>181</v>
      </c>
      <c r="D21" s="2" t="s">
        <v>182</v>
      </c>
      <c r="F21" s="2" t="s">
        <v>183</v>
      </c>
      <c r="G21" s="2" t="s">
        <v>43</v>
      </c>
      <c r="H21" s="2" t="s">
        <v>184</v>
      </c>
      <c r="I21" s="2" t="s">
        <v>185</v>
      </c>
    </row>
    <row r="22" spans="1:9" ht="237.6" x14ac:dyDescent="0.3">
      <c r="A22" s="2">
        <f>IFERROR(IF(ISBLANK(TEXT(龍潭區[[#This Row],[機構名稱]],)),"",ROW(龍潭區[[#This Row],[機構名稱]])-1),"")</f>
        <v>21</v>
      </c>
      <c r="B22" s="2" t="s">
        <v>186</v>
      </c>
      <c r="C22" s="2" t="s">
        <v>187</v>
      </c>
      <c r="D22" s="2" t="s">
        <v>188</v>
      </c>
      <c r="E22" s="2" t="s">
        <v>189</v>
      </c>
      <c r="F22" s="2" t="s">
        <v>190</v>
      </c>
      <c r="G22" s="2" t="s">
        <v>29</v>
      </c>
      <c r="H22" s="2" t="s">
        <v>191</v>
      </c>
      <c r="I22" s="2" t="s">
        <v>192</v>
      </c>
    </row>
    <row r="23" spans="1:9" ht="99" x14ac:dyDescent="0.3">
      <c r="A23" s="2">
        <f>IFERROR(IF(ISBLANK(TEXT(龍潭區[[#This Row],[機構名稱]],)),"",ROW(龍潭區[[#This Row],[機構名稱]])-1),"")</f>
        <v>22</v>
      </c>
      <c r="B23" s="2" t="s">
        <v>193</v>
      </c>
      <c r="C23" s="2" t="s">
        <v>194</v>
      </c>
      <c r="D23" s="2" t="s">
        <v>195</v>
      </c>
      <c r="E23" s="2" t="s">
        <v>196</v>
      </c>
      <c r="F23" s="2" t="s">
        <v>197</v>
      </c>
      <c r="G23" s="2" t="s">
        <v>43</v>
      </c>
      <c r="H23" s="2" t="s">
        <v>63</v>
      </c>
      <c r="I23" s="2" t="s">
        <v>198</v>
      </c>
    </row>
    <row r="24" spans="1:9" ht="237.6" x14ac:dyDescent="0.3">
      <c r="A24" s="2">
        <f>IFERROR(IF(ISBLANK(TEXT(龍潭區[[#This Row],[機構名稱]],)),"",ROW(龍潭區[[#This Row],[機構名稱]])-1),"")</f>
        <v>23</v>
      </c>
      <c r="B24" s="2" t="s">
        <v>199</v>
      </c>
      <c r="C24" s="2" t="s">
        <v>200</v>
      </c>
      <c r="D24" s="2" t="s">
        <v>201</v>
      </c>
      <c r="F24" s="2" t="s">
        <v>202</v>
      </c>
      <c r="G24" s="2" t="s">
        <v>29</v>
      </c>
      <c r="H24" s="2" t="s">
        <v>203</v>
      </c>
      <c r="I24" s="2" t="s">
        <v>204</v>
      </c>
    </row>
    <row r="25" spans="1:9" ht="138.6" x14ac:dyDescent="0.3">
      <c r="A25" s="2">
        <f>IFERROR(IF(ISBLANK(TEXT(龍潭區[[#This Row],[機構名稱]],)),"",ROW(龍潭區[[#This Row],[機構名稱]])-1),"")</f>
        <v>24</v>
      </c>
      <c r="B25" s="2" t="s">
        <v>205</v>
      </c>
      <c r="C25" s="2" t="s">
        <v>206</v>
      </c>
      <c r="D25" s="2" t="s">
        <v>207</v>
      </c>
      <c r="E25" s="2" t="s">
        <v>208</v>
      </c>
      <c r="F25" s="2" t="s">
        <v>209</v>
      </c>
      <c r="G25" s="2" t="s">
        <v>43</v>
      </c>
      <c r="H25" s="2" t="s">
        <v>210</v>
      </c>
      <c r="I25" s="2" t="s">
        <v>99</v>
      </c>
    </row>
    <row r="26" spans="1:9" ht="99" x14ac:dyDescent="0.3">
      <c r="A26" s="2">
        <f>IFERROR(IF(ISBLANK(TEXT(龍潭區[[#This Row],[機構名稱]],)),"",ROW(龍潭區[[#This Row],[機構名稱]])-1),"")</f>
        <v>25</v>
      </c>
      <c r="B26" s="2" t="s">
        <v>419</v>
      </c>
      <c r="C26" s="2" t="s">
        <v>420</v>
      </c>
      <c r="D26" s="2" t="s">
        <v>421</v>
      </c>
      <c r="E26" s="2" t="s">
        <v>422</v>
      </c>
      <c r="F26" s="2" t="s">
        <v>423</v>
      </c>
      <c r="G26" s="2" t="s">
        <v>424</v>
      </c>
      <c r="H26" s="2" t="s">
        <v>63</v>
      </c>
      <c r="I26" s="2" t="s">
        <v>425</v>
      </c>
    </row>
    <row r="27" spans="1:9" ht="198" x14ac:dyDescent="0.3">
      <c r="A27" s="2">
        <f>IFERROR(IF(ISBLANK(TEXT(龍潭區[[#This Row],[機構名稱]],)),"",ROW(龍潭區[[#This Row],[機構名稱]])-1),"")</f>
        <v>26</v>
      </c>
      <c r="B27" s="2" t="s">
        <v>211</v>
      </c>
      <c r="C27" s="2" t="s">
        <v>212</v>
      </c>
      <c r="D27" s="2" t="s">
        <v>213</v>
      </c>
      <c r="F27" s="2" t="s">
        <v>214</v>
      </c>
      <c r="G27" s="2" t="s">
        <v>215</v>
      </c>
      <c r="H27" s="2" t="s">
        <v>216</v>
      </c>
      <c r="I27" s="2" t="s">
        <v>217</v>
      </c>
    </row>
    <row r="28" spans="1:9" ht="39.6" x14ac:dyDescent="0.3">
      <c r="A28" s="2">
        <f>IFERROR(IF(ISBLANK(TEXT(龍潭區[[#This Row],[機構名稱]],)),"",ROW(龍潭區[[#This Row],[機構名稱]])-1),"")</f>
        <v>27</v>
      </c>
      <c r="B28" s="2" t="s">
        <v>499</v>
      </c>
      <c r="C28" s="2" t="s">
        <v>500</v>
      </c>
      <c r="D28" s="2" t="s">
        <v>501</v>
      </c>
      <c r="F28" s="2" t="s">
        <v>502</v>
      </c>
      <c r="G28" s="2" t="s">
        <v>503</v>
      </c>
      <c r="H28" s="2" t="s">
        <v>70</v>
      </c>
      <c r="I28" s="2" t="s">
        <v>71</v>
      </c>
    </row>
    <row r="29" spans="1:9" ht="138.6" x14ac:dyDescent="0.3">
      <c r="A29" s="2">
        <f>IFERROR(IF(ISBLANK(TEXT(龍潭區[[#This Row],[機構名稱]],)),"",ROW(龍潭區[[#This Row],[機構名稱]])-1),"")</f>
        <v>28</v>
      </c>
      <c r="B29" s="2" t="s">
        <v>225</v>
      </c>
      <c r="C29" s="2" t="s">
        <v>226</v>
      </c>
      <c r="D29" s="2" t="s">
        <v>227</v>
      </c>
      <c r="F29" s="2" t="s">
        <v>228</v>
      </c>
      <c r="G29" s="2" t="s">
        <v>43</v>
      </c>
      <c r="H29" s="2" t="s">
        <v>229</v>
      </c>
      <c r="I29" s="2" t="s">
        <v>99</v>
      </c>
    </row>
    <row r="30" spans="1:9" ht="39.6" x14ac:dyDescent="0.3">
      <c r="A30" s="2">
        <f>IFERROR(IF(ISBLANK(TEXT(龍潭區[[#This Row],[機構名稱]],)),"",ROW(龍潭區[[#This Row],[機構名稱]])-1),"")</f>
        <v>29</v>
      </c>
      <c r="B30" s="2" t="s">
        <v>504</v>
      </c>
      <c r="C30" s="2" t="s">
        <v>505</v>
      </c>
      <c r="D30" s="2" t="s">
        <v>506</v>
      </c>
      <c r="F30" s="2" t="s">
        <v>507</v>
      </c>
      <c r="G30" s="2" t="s">
        <v>508</v>
      </c>
      <c r="H30" s="2" t="s">
        <v>76</v>
      </c>
      <c r="I30" s="2" t="s">
        <v>84</v>
      </c>
    </row>
    <row r="31" spans="1:9" ht="118.8" x14ac:dyDescent="0.3">
      <c r="A31" s="2">
        <f>IFERROR(IF(ISBLANK(TEXT(龍潭區[[#This Row],[機構名稱]],)),"",ROW(龍潭區[[#This Row],[機構名稱]])-1),"")</f>
        <v>30</v>
      </c>
      <c r="B31" s="2" t="s">
        <v>267</v>
      </c>
      <c r="C31" s="2" t="s">
        <v>268</v>
      </c>
      <c r="D31" s="2" t="s">
        <v>269</v>
      </c>
      <c r="E31" s="2" t="s">
        <v>270</v>
      </c>
      <c r="F31" s="2" t="s">
        <v>271</v>
      </c>
      <c r="G31" s="2" t="s">
        <v>272</v>
      </c>
      <c r="H31" s="2" t="s">
        <v>70</v>
      </c>
      <c r="I31" s="2" t="s">
        <v>71</v>
      </c>
    </row>
    <row r="32" spans="1:9" ht="198" x14ac:dyDescent="0.3">
      <c r="A32" s="2">
        <f>IFERROR(IF(ISBLANK(TEXT(龍潭區[[#This Row],[機構名稱]],)),"",ROW(龍潭區[[#This Row],[機構名稱]])-1),"")</f>
        <v>31</v>
      </c>
      <c r="B32" s="2" t="s">
        <v>286</v>
      </c>
      <c r="C32" s="2" t="s">
        <v>287</v>
      </c>
      <c r="D32" s="2" t="s">
        <v>288</v>
      </c>
      <c r="F32" s="2" t="s">
        <v>289</v>
      </c>
      <c r="G32" s="2" t="s">
        <v>290</v>
      </c>
      <c r="H32" s="2" t="s">
        <v>291</v>
      </c>
      <c r="I32" s="2" t="s">
        <v>292</v>
      </c>
    </row>
    <row r="33" spans="1:9" ht="138.6" x14ac:dyDescent="0.3">
      <c r="A33" s="2">
        <f>IFERROR(IF(ISBLANK(TEXT(龍潭區[[#This Row],[機構名稱]],)),"",ROW(龍潭區[[#This Row],[機構名稱]])-1),"")</f>
        <v>32</v>
      </c>
      <c r="B33" s="2" t="s">
        <v>293</v>
      </c>
      <c r="C33" s="2" t="s">
        <v>294</v>
      </c>
      <c r="D33" s="2" t="s">
        <v>295</v>
      </c>
      <c r="F33" s="2" t="s">
        <v>296</v>
      </c>
      <c r="G33" s="2" t="s">
        <v>43</v>
      </c>
      <c r="H33" s="2" t="s">
        <v>153</v>
      </c>
      <c r="I33" s="2" t="s">
        <v>99</v>
      </c>
    </row>
    <row r="34" spans="1:9" ht="39.6" x14ac:dyDescent="0.3">
      <c r="A34" s="2">
        <f>IFERROR(IF(ISBLANK(TEXT(龍潭區[[#This Row],[機構名稱]],)),"",ROW(龍潭區[[#This Row],[機構名稱]])-1),"")</f>
        <v>33</v>
      </c>
      <c r="B34" s="2" t="s">
        <v>303</v>
      </c>
      <c r="C34" s="2" t="s">
        <v>304</v>
      </c>
      <c r="D34" s="2" t="s">
        <v>305</v>
      </c>
      <c r="E34" s="2" t="s">
        <v>306</v>
      </c>
      <c r="F34" s="2" t="s">
        <v>307</v>
      </c>
      <c r="G34" s="2" t="s">
        <v>43</v>
      </c>
      <c r="H34" s="2" t="s">
        <v>70</v>
      </c>
      <c r="I34" s="2" t="s">
        <v>71</v>
      </c>
    </row>
    <row r="35" spans="1:9" ht="237.6" x14ac:dyDescent="0.3">
      <c r="A35" s="2">
        <f>IFERROR(IF(ISBLANK(TEXT(龍潭區[[#This Row],[機構名稱]],)),"",ROW(龍潭區[[#This Row],[機構名稱]])-1),"")</f>
        <v>34</v>
      </c>
      <c r="B35" s="2" t="s">
        <v>308</v>
      </c>
      <c r="C35" s="2" t="s">
        <v>309</v>
      </c>
      <c r="D35" s="2" t="s">
        <v>310</v>
      </c>
      <c r="E35" s="2" t="s">
        <v>311</v>
      </c>
      <c r="F35" s="2" t="s">
        <v>312</v>
      </c>
      <c r="G35" s="2" t="s">
        <v>29</v>
      </c>
      <c r="H35" s="2" t="s">
        <v>178</v>
      </c>
      <c r="I35" s="2" t="s">
        <v>71</v>
      </c>
    </row>
    <row r="36" spans="1:9" ht="198" x14ac:dyDescent="0.3">
      <c r="A36" s="2">
        <f>IFERROR(IF(ISBLANK(TEXT(龍潭區[[#This Row],[機構名稱]],)),"",ROW(龍潭區[[#This Row],[機構名稱]])-1),"")</f>
        <v>35</v>
      </c>
      <c r="B36" s="2" t="s">
        <v>318</v>
      </c>
      <c r="C36" s="2" t="s">
        <v>319</v>
      </c>
      <c r="D36" s="2" t="s">
        <v>320</v>
      </c>
      <c r="F36" s="2" t="s">
        <v>321</v>
      </c>
      <c r="G36" s="2" t="s">
        <v>215</v>
      </c>
      <c r="H36" s="2" t="s">
        <v>322</v>
      </c>
      <c r="I36" s="2" t="s">
        <v>323</v>
      </c>
    </row>
    <row r="37" spans="1:9" ht="138.6" x14ac:dyDescent="0.3">
      <c r="A37" s="2">
        <f>IFERROR(IF(ISBLANK(TEXT(龍潭區[[#This Row],[機構名稱]],)),"",ROW(龍潭區[[#This Row],[機構名稱]])-1),"")</f>
        <v>36</v>
      </c>
      <c r="B37" s="2" t="s">
        <v>329</v>
      </c>
      <c r="C37" s="2" t="s">
        <v>330</v>
      </c>
      <c r="D37" s="2" t="s">
        <v>331</v>
      </c>
      <c r="F37" s="2" t="s">
        <v>332</v>
      </c>
      <c r="G37" s="2" t="s">
        <v>43</v>
      </c>
      <c r="H37" s="2" t="s">
        <v>333</v>
      </c>
      <c r="I37" s="2" t="s">
        <v>99</v>
      </c>
    </row>
    <row r="38" spans="1:9" ht="198" x14ac:dyDescent="0.3">
      <c r="A38" s="2">
        <f>IFERROR(IF(ISBLANK(TEXT(龍潭區[[#This Row],[機構名稱]],)),"",ROW(龍潭區[[#This Row],[機構名稱]])-1),"")</f>
        <v>37</v>
      </c>
      <c r="B38" s="2" t="s">
        <v>341</v>
      </c>
      <c r="C38" s="2" t="s">
        <v>342</v>
      </c>
      <c r="D38" s="2" t="s">
        <v>343</v>
      </c>
      <c r="F38" s="2" t="s">
        <v>344</v>
      </c>
      <c r="G38" s="2" t="s">
        <v>215</v>
      </c>
      <c r="H38" s="2" t="s">
        <v>345</v>
      </c>
      <c r="I38" s="2" t="s">
        <v>346</v>
      </c>
    </row>
    <row r="39" spans="1:9" ht="79.2" x14ac:dyDescent="0.3">
      <c r="A39" s="2">
        <f>IFERROR(IF(ISBLANK(TEXT(龍潭區[[#This Row],[機構名稱]],)),"",ROW(龍潭區[[#This Row],[機構名稱]])-1),"")</f>
        <v>38</v>
      </c>
      <c r="B39" s="2" t="s">
        <v>509</v>
      </c>
      <c r="C39" s="2" t="s">
        <v>510</v>
      </c>
      <c r="D39" s="2" t="s">
        <v>511</v>
      </c>
      <c r="E39" s="2" t="s">
        <v>512</v>
      </c>
      <c r="F39" s="2" t="s">
        <v>513</v>
      </c>
      <c r="G39" s="2" t="s">
        <v>514</v>
      </c>
      <c r="H39" s="2" t="s">
        <v>158</v>
      </c>
      <c r="I39" s="2" t="s">
        <v>515</v>
      </c>
    </row>
    <row r="40" spans="1:9" ht="39.6" x14ac:dyDescent="0.3">
      <c r="A40" s="2">
        <f>IFERROR(IF(ISBLANK(TEXT(龍潭區[[#This Row],[機構名稱]],)),"",ROW(龍潭區[[#This Row],[機構名稱]])-1),"")</f>
        <v>39</v>
      </c>
      <c r="B40" s="2" t="s">
        <v>516</v>
      </c>
      <c r="C40" s="2" t="s">
        <v>517</v>
      </c>
      <c r="D40" s="2" t="s">
        <v>518</v>
      </c>
      <c r="E40" s="2" t="s">
        <v>512</v>
      </c>
      <c r="F40" s="2" t="s">
        <v>519</v>
      </c>
      <c r="G40" s="2" t="s">
        <v>503</v>
      </c>
      <c r="I40" s="2" t="s">
        <v>71</v>
      </c>
    </row>
    <row r="41" spans="1:9" ht="237.6" x14ac:dyDescent="0.3">
      <c r="A41" s="2">
        <f>IFERROR(IF(ISBLANK(TEXT(龍潭區[[#This Row],[機構名稱]],)),"",ROW(龍潭區[[#This Row],[機構名稱]])-1),"")</f>
        <v>40</v>
      </c>
      <c r="B41" s="2" t="s">
        <v>375</v>
      </c>
      <c r="C41" s="2" t="s">
        <v>376</v>
      </c>
      <c r="D41" s="2" t="s">
        <v>377</v>
      </c>
      <c r="E41" s="2" t="s">
        <v>378</v>
      </c>
      <c r="F41" s="2" t="s">
        <v>379</v>
      </c>
      <c r="G41" s="2" t="s">
        <v>29</v>
      </c>
      <c r="H41" s="2" t="s">
        <v>380</v>
      </c>
      <c r="I41" s="2" t="s">
        <v>99</v>
      </c>
    </row>
    <row r="42" spans="1:9" ht="99" x14ac:dyDescent="0.3">
      <c r="A42" s="2">
        <f>IFERROR(IF(ISBLANK(TEXT(龍潭區[[#This Row],[機構名稱]],)),"",ROW(龍潭區[[#This Row],[機構名稱]])-1),"")</f>
        <v>41</v>
      </c>
      <c r="B42" s="2" t="s">
        <v>426</v>
      </c>
      <c r="C42" s="2" t="s">
        <v>427</v>
      </c>
      <c r="D42" s="2" t="s">
        <v>428</v>
      </c>
      <c r="E42" s="2" t="s">
        <v>429</v>
      </c>
      <c r="F42" s="2" t="s">
        <v>430</v>
      </c>
      <c r="G42" s="2" t="s">
        <v>431</v>
      </c>
      <c r="H42" s="2" t="s">
        <v>70</v>
      </c>
      <c r="I42" s="2" t="s">
        <v>71</v>
      </c>
    </row>
    <row r="43" spans="1:9" x14ac:dyDescent="0.3">
      <c r="A43" s="2" t="str">
        <f>IFERROR(IF(ISBLANK(TEXT(龍潭區[[#This Row],[機構名稱]],)),"",ROW(龍潭區[[#This Row],[機構名稱]])-1),"")</f>
        <v/>
      </c>
    </row>
    <row r="44" spans="1:9" x14ac:dyDescent="0.3">
      <c r="A44" s="2" t="str">
        <f>IFERROR(IF(ISBLANK(TEXT(龍潭區[[#This Row],[機構名稱]],)),"",ROW(龍潭區[[#This Row],[機構名稱]])-1),"")</f>
        <v/>
      </c>
    </row>
    <row r="45" spans="1:9" x14ac:dyDescent="0.3">
      <c r="A45" s="2" t="str">
        <f>IFERROR(IF(ISBLANK(TEXT(龍潭區[[#This Row],[機構名稱]],)),"",ROW(龍潭區[[#This Row],[機構名稱]])-1),"")</f>
        <v/>
      </c>
    </row>
    <row r="46" spans="1:9" x14ac:dyDescent="0.3">
      <c r="A46" s="2" t="str">
        <f>IFERROR(IF(ISBLANK(TEXT(龍潭區[[#This Row],[機構名稱]],)),"",ROW(龍潭區[[#This Row],[機構名稱]])-1),"")</f>
        <v/>
      </c>
    </row>
    <row r="47" spans="1:9" x14ac:dyDescent="0.3">
      <c r="A47" s="2" t="str">
        <f>IFERROR(IF(ISBLANK(TEXT(龍潭區[[#This Row],[機構名稱]],)),"",ROW(龍潭區[[#This Row],[機構名稱]])-1),"")</f>
        <v/>
      </c>
    </row>
    <row r="48" spans="1:9" x14ac:dyDescent="0.3">
      <c r="A48" s="2" t="str">
        <f>IFERROR(IF(ISBLANK(TEXT(龍潭區[[#This Row],[機構名稱]],)),"",ROW(龍潭區[[#This Row],[機構名稱]])-1),"")</f>
        <v/>
      </c>
    </row>
    <row r="49" spans="1:1" x14ac:dyDescent="0.3">
      <c r="A49" s="2" t="str">
        <f>IFERROR(IF(ISBLANK(TEXT(龍潭區[[#This Row],[機構名稱]],)),"",ROW(龍潭區[[#This Row],[機構名稱]])-1),"")</f>
        <v/>
      </c>
    </row>
    <row r="50" spans="1:1" x14ac:dyDescent="0.3">
      <c r="A50" s="2" t="str">
        <f>IFERROR(IF(ISBLANK(TEXT(龍潭區[[#This Row],[機構名稱]],)),"",ROW(龍潭區[[#This Row],[機構名稱]])-1),"")</f>
        <v/>
      </c>
    </row>
    <row r="51" spans="1:1" x14ac:dyDescent="0.3">
      <c r="A51" s="2" t="str">
        <f>IFERROR(IF(ISBLANK(TEXT(龍潭區[[#This Row],[機構名稱]],)),"",ROW(龍潭區[[#This Row],[機構名稱]])-1),"")</f>
        <v/>
      </c>
    </row>
    <row r="52" spans="1:1" x14ac:dyDescent="0.3">
      <c r="A52" s="2" t="str">
        <f>IFERROR(IF(ISBLANK(TEXT(龍潭區[[#This Row],[機構名稱]],)),"",ROW(龍潭區[[#This Row],[機構名稱]])-1),"")</f>
        <v/>
      </c>
    </row>
    <row r="53" spans="1:1" x14ac:dyDescent="0.3">
      <c r="A53" s="2" t="str">
        <f>IFERROR(IF(ISBLANK(TEXT(龍潭區[[#This Row],[機構名稱]],)),"",ROW(龍潭區[[#This Row],[機構名稱]])-1),"")</f>
        <v/>
      </c>
    </row>
    <row r="54" spans="1:1" x14ac:dyDescent="0.3">
      <c r="A54" s="2" t="str">
        <f>IFERROR(IF(ISBLANK(TEXT(龍潭區[[#This Row],[機構名稱]],)),"",ROW(龍潭區[[#This Row],[機構名稱]])-1),"")</f>
        <v/>
      </c>
    </row>
    <row r="55" spans="1:1" x14ac:dyDescent="0.3">
      <c r="A55" s="2" t="str">
        <f>IFERROR(IF(ISBLANK(TEXT(龍潭區[[#This Row],[機構名稱]],)),"",ROW(龍潭區[[#This Row],[機構名稱]])-1),"")</f>
        <v/>
      </c>
    </row>
    <row r="56" spans="1:1" x14ac:dyDescent="0.3">
      <c r="A56" s="2" t="str">
        <f>IFERROR(IF(ISBLANK(TEXT(龍潭區[[#This Row],[機構名稱]],)),"",ROW(龍潭區[[#This Row],[機構名稱]])-1),"")</f>
        <v/>
      </c>
    </row>
    <row r="57" spans="1:1" x14ac:dyDescent="0.3">
      <c r="A57" s="2" t="str">
        <f>IFERROR(IF(ISBLANK(TEXT(龍潭區[[#This Row],[機構名稱]],)),"",ROW(龍潭區[[#This Row],[機構名稱]])-1),"")</f>
        <v/>
      </c>
    </row>
    <row r="58" spans="1:1" x14ac:dyDescent="0.3">
      <c r="A58" s="2" t="str">
        <f>IFERROR(IF(ISBLANK(TEXT(龍潭區[[#This Row],[機構名稱]],)),"",ROW(龍潭區[[#This Row],[機構名稱]])-1),"")</f>
        <v/>
      </c>
    </row>
    <row r="59" spans="1:1" x14ac:dyDescent="0.3">
      <c r="A59" s="2" t="str">
        <f>IFERROR(IF(ISBLANK(TEXT(龍潭區[[#This Row],[機構名稱]],)),"",ROW(龍潭區[[#This Row],[機構名稱]])-1),"")</f>
        <v/>
      </c>
    </row>
    <row r="60" spans="1:1" x14ac:dyDescent="0.3">
      <c r="A60" s="2" t="str">
        <f>IFERROR(IF(ISBLANK(TEXT(龍潭區[[#This Row],[機構名稱]],)),"",ROW(龍潭區[[#This Row],[機構名稱]])-1),"")</f>
        <v/>
      </c>
    </row>
    <row r="61" spans="1:1" x14ac:dyDescent="0.3">
      <c r="A61" s="2" t="str">
        <f>IFERROR(IF(ISBLANK(TEXT(龍潭區[[#This Row],[機構名稱]],)),"",ROW(龍潭區[[#This Row],[機構名稱]])-1),"")</f>
        <v/>
      </c>
    </row>
    <row r="62" spans="1:1" x14ac:dyDescent="0.3">
      <c r="A62" s="2" t="str">
        <f>IFERROR(IF(ISBLANK(TEXT(龍潭區[[#This Row],[機構名稱]],)),"",ROW(龍潭區[[#This Row],[機構名稱]])-1),"")</f>
        <v/>
      </c>
    </row>
    <row r="63" spans="1:1" x14ac:dyDescent="0.3">
      <c r="A63" s="2" t="str">
        <f>IFERROR(IF(ISBLANK(TEXT(龍潭區[[#This Row],[機構名稱]],)),"",ROW(龍潭區[[#This Row],[機構名稱]])-1),"")</f>
        <v/>
      </c>
    </row>
    <row r="64" spans="1:1" x14ac:dyDescent="0.3">
      <c r="A64" s="2" t="str">
        <f>IFERROR(IF(ISBLANK(TEXT(龍潭區[[#This Row],[機構名稱]],)),"",ROW(龍潭區[[#This Row],[機構名稱]])-1),"")</f>
        <v/>
      </c>
    </row>
    <row r="65" spans="1:1" x14ac:dyDescent="0.3">
      <c r="A65" s="2" t="str">
        <f>IFERROR(IF(ISBLANK(TEXT(龍潭區[[#This Row],[機構名稱]],)),"",ROW(龍潭區[[#This Row],[機構名稱]])-1),"")</f>
        <v/>
      </c>
    </row>
    <row r="66" spans="1:1" x14ac:dyDescent="0.3">
      <c r="A66" s="2" t="str">
        <f>IFERROR(IF(ISBLANK(TEXT(龍潭區[[#This Row],[機構名稱]],)),"",ROW(龍潭區[[#This Row],[機構名稱]])-1),"")</f>
        <v/>
      </c>
    </row>
    <row r="67" spans="1:1" x14ac:dyDescent="0.3">
      <c r="A67" s="2" t="str">
        <f>IFERROR(IF(ISBLANK(TEXT(龍潭區[[#This Row],[機構名稱]],)),"",ROW(龍潭區[[#This Row],[機構名稱]])-1),"")</f>
        <v/>
      </c>
    </row>
    <row r="68" spans="1:1" x14ac:dyDescent="0.3">
      <c r="A68" s="2" t="str">
        <f>IFERROR(IF(ISBLANK(TEXT(龍潭區[[#This Row],[機構名稱]],)),"",ROW(龍潭區[[#This Row],[機構名稱]])-1),"")</f>
        <v/>
      </c>
    </row>
    <row r="69" spans="1:1" x14ac:dyDescent="0.3">
      <c r="A69" s="2" t="str">
        <f>IFERROR(IF(ISBLANK(TEXT(龍潭區[[#This Row],[機構名稱]],)),"",ROW(龍潭區[[#This Row],[機構名稱]])-1),"")</f>
        <v/>
      </c>
    </row>
    <row r="70" spans="1:1" x14ac:dyDescent="0.3">
      <c r="A70" s="2" t="str">
        <f>IFERROR(IF(ISBLANK(TEXT(龍潭區[[#This Row],[機構名稱]],)),"",ROW(龍潭區[[#This Row],[機構名稱]])-1),"")</f>
        <v/>
      </c>
    </row>
    <row r="71" spans="1:1" x14ac:dyDescent="0.3">
      <c r="A71" s="2" t="str">
        <f>IFERROR(IF(ISBLANK(TEXT(龍潭區[[#This Row],[機構名稱]],)),"",ROW(龍潭區[[#This Row],[機構名稱]])-1),"")</f>
        <v/>
      </c>
    </row>
    <row r="72" spans="1:1" x14ac:dyDescent="0.3">
      <c r="A72" s="2" t="str">
        <f>IFERROR(IF(ISBLANK(TEXT(龍潭區[[#This Row],[機構名稱]],)),"",ROW(龍潭區[[#This Row],[機構名稱]])-1),"")</f>
        <v/>
      </c>
    </row>
    <row r="73" spans="1:1" x14ac:dyDescent="0.3">
      <c r="A73" s="2" t="str">
        <f>IFERROR(IF(ISBLANK(TEXT(龍潭區[[#This Row],[機構名稱]],)),"",ROW(龍潭區[[#This Row],[機構名稱]])-1),"")</f>
        <v/>
      </c>
    </row>
    <row r="74" spans="1:1" x14ac:dyDescent="0.3">
      <c r="A74" s="2" t="str">
        <f>IFERROR(IF(ISBLANK(TEXT(龍潭區[[#This Row],[機構名稱]],)),"",ROW(龍潭區[[#This Row],[機構名稱]])-1),"")</f>
        <v/>
      </c>
    </row>
    <row r="75" spans="1:1" x14ac:dyDescent="0.3">
      <c r="A75" s="2" t="str">
        <f>IFERROR(IF(ISBLANK(TEXT(龍潭區[[#This Row],[機構名稱]],)),"",ROW(龍潭區[[#This Row],[機構名稱]])-1),"")</f>
        <v/>
      </c>
    </row>
    <row r="76" spans="1:1" x14ac:dyDescent="0.3">
      <c r="A76" s="2" t="str">
        <f>IFERROR(IF(ISBLANK(TEXT(龍潭區[[#This Row],[機構名稱]],)),"",ROW(龍潭區[[#This Row],[機構名稱]])-1),"")</f>
        <v/>
      </c>
    </row>
    <row r="77" spans="1:1" x14ac:dyDescent="0.3">
      <c r="A77" s="2" t="str">
        <f>IFERROR(IF(ISBLANK(TEXT(龍潭區[[#This Row],[機構名稱]],)),"",ROW(龍潭區[[#This Row],[機構名稱]])-1),"")</f>
        <v/>
      </c>
    </row>
    <row r="78" spans="1:1" x14ac:dyDescent="0.3">
      <c r="A78" s="2" t="str">
        <f>IFERROR(IF(ISBLANK(TEXT(龍潭區[[#This Row],[機構名稱]],)),"",ROW(龍潭區[[#This Row],[機構名稱]])-1),"")</f>
        <v/>
      </c>
    </row>
    <row r="79" spans="1:1" x14ac:dyDescent="0.3">
      <c r="A79" s="2" t="str">
        <f>IFERROR(IF(ISBLANK(TEXT(龍潭區[[#This Row],[機構名稱]],)),"",ROW(龍潭區[[#This Row],[機構名稱]])-1),"")</f>
        <v/>
      </c>
    </row>
    <row r="80" spans="1:1" x14ac:dyDescent="0.3">
      <c r="A80" s="2" t="str">
        <f>IFERROR(IF(ISBLANK(TEXT(龍潭區[[#This Row],[機構名稱]],)),"",ROW(龍潭區[[#This Row],[機構名稱]])-1),"")</f>
        <v/>
      </c>
    </row>
    <row r="81" spans="1:1" x14ac:dyDescent="0.3">
      <c r="A81" s="2" t="str">
        <f>IFERROR(IF(ISBLANK(TEXT(龍潭區[[#This Row],[機構名稱]],)),"",ROW(龍潭區[[#This Row],[機構名稱]])-1),"")</f>
        <v/>
      </c>
    </row>
    <row r="82" spans="1:1" x14ac:dyDescent="0.3">
      <c r="A82" s="2" t="str">
        <f>IFERROR(IF(ISBLANK(TEXT(龍潭區[[#This Row],[機構名稱]],)),"",ROW(龍潭區[[#This Row],[機構名稱]])-1),"")</f>
        <v/>
      </c>
    </row>
    <row r="83" spans="1:1" x14ac:dyDescent="0.3">
      <c r="A83" s="2" t="str">
        <f>IFERROR(IF(ISBLANK(TEXT(龍潭區[[#This Row],[機構名稱]],)),"",ROW(龍潭區[[#This Row],[機構名稱]])-1),"")</f>
        <v/>
      </c>
    </row>
    <row r="84" spans="1:1" x14ac:dyDescent="0.3">
      <c r="A84" s="2" t="str">
        <f>IFERROR(IF(ISBLANK(TEXT(龍潭區[[#This Row],[機構名稱]],)),"",ROW(龍潭區[[#This Row],[機構名稱]])-1),"")</f>
        <v/>
      </c>
    </row>
    <row r="85" spans="1:1" x14ac:dyDescent="0.3">
      <c r="A85" s="2" t="str">
        <f>IFERROR(IF(ISBLANK(TEXT(龍潭區[[#This Row],[機構名稱]],)),"",ROW(龍潭區[[#This Row],[機構名稱]])-1),"")</f>
        <v/>
      </c>
    </row>
    <row r="86" spans="1:1" x14ac:dyDescent="0.3">
      <c r="A86" s="2" t="str">
        <f>IFERROR(IF(ISBLANK(TEXT(龍潭區[[#This Row],[機構名稱]],)),"",ROW(龍潭區[[#This Row],[機構名稱]])-1),"")</f>
        <v/>
      </c>
    </row>
    <row r="87" spans="1:1" x14ac:dyDescent="0.3">
      <c r="A87" s="2" t="str">
        <f>IFERROR(IF(ISBLANK(TEXT(龍潭區[[#This Row],[機構名稱]],)),"",ROW(龍潭區[[#This Row],[機構名稱]])-1),"")</f>
        <v/>
      </c>
    </row>
    <row r="88" spans="1:1" x14ac:dyDescent="0.3">
      <c r="A88" s="2" t="str">
        <f>IFERROR(IF(ISBLANK(TEXT(龍潭區[[#This Row],[機構名稱]],)),"",ROW(龍潭區[[#This Row],[機構名稱]])-1),"")</f>
        <v/>
      </c>
    </row>
    <row r="89" spans="1:1" x14ac:dyDescent="0.3">
      <c r="A89" s="2" t="str">
        <f>IFERROR(IF(ISBLANK(TEXT(龍潭區[[#This Row],[機構名稱]],)),"",ROW(龍潭區[[#This Row],[機構名稱]])-1),"")</f>
        <v/>
      </c>
    </row>
    <row r="90" spans="1:1" x14ac:dyDescent="0.3">
      <c r="A90" s="2" t="str">
        <f>IFERROR(IF(ISBLANK(TEXT(龍潭區[[#This Row],[機構名稱]],)),"",ROW(龍潭區[[#This Row],[機構名稱]])-1),"")</f>
        <v/>
      </c>
    </row>
    <row r="91" spans="1:1" x14ac:dyDescent="0.3">
      <c r="A91" s="2" t="str">
        <f>IFERROR(IF(ISBLANK(TEXT(龍潭區[[#This Row],[機構名稱]],)),"",ROW(龍潭區[[#This Row],[機構名稱]])-1),"")</f>
        <v/>
      </c>
    </row>
    <row r="92" spans="1:1" x14ac:dyDescent="0.3">
      <c r="A92" s="2" t="str">
        <f>IFERROR(IF(ISBLANK(TEXT(龍潭區[[#This Row],[機構名稱]],)),"",ROW(龍潭區[[#This Row],[機構名稱]])-1),"")</f>
        <v/>
      </c>
    </row>
    <row r="93" spans="1:1" x14ac:dyDescent="0.3">
      <c r="A93" s="2" t="str">
        <f>IFERROR(IF(ISBLANK(TEXT(龍潭區[[#This Row],[機構名稱]],)),"",ROW(龍潭區[[#This Row],[機構名稱]])-1),"")</f>
        <v/>
      </c>
    </row>
    <row r="94" spans="1:1" x14ac:dyDescent="0.3">
      <c r="A94" s="2" t="str">
        <f>IFERROR(IF(ISBLANK(TEXT(龍潭區[[#This Row],[機構名稱]],)),"",ROW(龍潭區[[#This Row],[機構名稱]])-1),"")</f>
        <v/>
      </c>
    </row>
    <row r="95" spans="1:1" x14ac:dyDescent="0.3">
      <c r="A95" s="2" t="str">
        <f>IFERROR(IF(ISBLANK(TEXT(龍潭區[[#This Row],[機構名稱]],)),"",ROW(龍潭區[[#This Row],[機構名稱]])-1),"")</f>
        <v/>
      </c>
    </row>
    <row r="96" spans="1:1" x14ac:dyDescent="0.3">
      <c r="A96" s="2" t="str">
        <f>IFERROR(IF(ISBLANK(TEXT(龍潭區[[#This Row],[機構名稱]],)),"",ROW(龍潭區[[#This Row],[機構名稱]])-1),"")</f>
        <v/>
      </c>
    </row>
    <row r="97" spans="1:1" x14ac:dyDescent="0.3">
      <c r="A97" s="2" t="str">
        <f>IFERROR(IF(ISBLANK(TEXT(龍潭區[[#This Row],[機構名稱]],)),"",ROW(龍潭區[[#This Row],[機構名稱]])-1),"")</f>
        <v/>
      </c>
    </row>
    <row r="98" spans="1:1" x14ac:dyDescent="0.3">
      <c r="A98" s="2" t="str">
        <f>IFERROR(IF(ISBLANK(TEXT(龍潭區[[#This Row],[機構名稱]],)),"",ROW(龍潭區[[#This Row],[機構名稱]])-1),"")</f>
        <v/>
      </c>
    </row>
    <row r="99" spans="1:1" x14ac:dyDescent="0.3">
      <c r="A99" s="2" t="str">
        <f>IFERROR(IF(ISBLANK(TEXT(龍潭區[[#This Row],[機構名稱]],)),"",ROW(龍潭區[[#This Row],[機構名稱]])-1),"")</f>
        <v/>
      </c>
    </row>
    <row r="100" spans="1:1" x14ac:dyDescent="0.3">
      <c r="A100" s="2" t="str">
        <f>IFERROR(IF(ISBLANK(TEXT(龍潭區[[#This Row],[機構名稱]],)),"",ROW(龍潭區[[#This Row],[機構名稱]])-1),"")</f>
        <v/>
      </c>
    </row>
    <row r="101" spans="1:1" x14ac:dyDescent="0.3">
      <c r="A101" s="2" t="str">
        <f>IFERROR(IF(ISBLANK(TEXT(龍潭區[[#This Row],[機構名稱]],)),"",ROW(龍潭區[[#This Row],[機構名稱]])-1),"")</f>
        <v/>
      </c>
    </row>
    <row r="102" spans="1:1" x14ac:dyDescent="0.3">
      <c r="A102" s="2" t="str">
        <f>IFERROR(IF(ISBLANK(TEXT(龍潭區[[#This Row],[機構名稱]],)),"",ROW(龍潭區[[#This Row],[機構名稱]])-1),"")</f>
        <v/>
      </c>
    </row>
    <row r="103" spans="1:1" x14ac:dyDescent="0.3">
      <c r="A103" s="2" t="str">
        <f>IFERROR(IF(ISBLANK(TEXT(龍潭區[[#This Row],[機構名稱]],)),"",ROW(龍潭區[[#This Row],[機構名稱]])-1),"")</f>
        <v/>
      </c>
    </row>
    <row r="104" spans="1:1" x14ac:dyDescent="0.3">
      <c r="A104" s="2" t="str">
        <f>IFERROR(IF(ISBLANK(TEXT(龍潭區[[#This Row],[機構名稱]],)),"",ROW(龍潭區[[#This Row],[機構名稱]])-1),"")</f>
        <v/>
      </c>
    </row>
    <row r="105" spans="1:1" x14ac:dyDescent="0.3">
      <c r="A105" s="2" t="str">
        <f>IFERROR(IF(ISBLANK(TEXT(龍潭區[[#This Row],[機構名稱]],)),"",ROW(龍潭區[[#This Row],[機構名稱]])-1),"")</f>
        <v/>
      </c>
    </row>
    <row r="106" spans="1:1" x14ac:dyDescent="0.3">
      <c r="A106" s="2" t="str">
        <f>IFERROR(IF(ISBLANK(TEXT(龍潭區[[#This Row],[機構名稱]],)),"",ROW(龍潭區[[#This Row],[機構名稱]])-1),"")</f>
        <v/>
      </c>
    </row>
    <row r="107" spans="1:1" x14ac:dyDescent="0.3">
      <c r="A107" s="2" t="str">
        <f>IFERROR(IF(ISBLANK(TEXT(龍潭區[[#This Row],[機構名稱]],)),"",ROW(龍潭區[[#This Row],[機構名稱]])-1),"")</f>
        <v/>
      </c>
    </row>
    <row r="108" spans="1:1" x14ac:dyDescent="0.3">
      <c r="A108" s="2" t="str">
        <f>IFERROR(IF(ISBLANK(TEXT(龍潭區[[#This Row],[機構名稱]],)),"",ROW(龍潭區[[#This Row],[機構名稱]])-1),"")</f>
        <v/>
      </c>
    </row>
    <row r="109" spans="1:1" x14ac:dyDescent="0.3">
      <c r="A109" s="2" t="str">
        <f>IFERROR(IF(ISBLANK(TEXT(龍潭區[[#This Row],[機構名稱]],)),"",ROW(龍潭區[[#This Row],[機構名稱]])-1),"")</f>
        <v/>
      </c>
    </row>
    <row r="110" spans="1:1" x14ac:dyDescent="0.3">
      <c r="A110" s="2" t="str">
        <f>IFERROR(IF(ISBLANK(TEXT(龍潭區[[#This Row],[機構名稱]],)),"",ROW(龍潭區[[#This Row],[機構名稱]])-1),"")</f>
        <v/>
      </c>
    </row>
    <row r="111" spans="1:1" x14ac:dyDescent="0.3">
      <c r="A111" s="2" t="str">
        <f>IFERROR(IF(ISBLANK(TEXT(龍潭區[[#This Row],[機構名稱]],)),"",ROW(龍潭區[[#This Row],[機構名稱]])-1),"")</f>
        <v/>
      </c>
    </row>
    <row r="112" spans="1:1" x14ac:dyDescent="0.3">
      <c r="A112" s="2" t="str">
        <f>IFERROR(IF(ISBLANK(TEXT(龍潭區[[#This Row],[機構名稱]],)),"",ROW(龍潭區[[#This Row],[機構名稱]])-1),"")</f>
        <v/>
      </c>
    </row>
    <row r="113" spans="1:1" x14ac:dyDescent="0.3">
      <c r="A113" s="2" t="str">
        <f>IFERROR(IF(ISBLANK(TEXT(龍潭區[[#This Row],[機構名稱]],)),"",ROW(龍潭區[[#This Row],[機構名稱]])-1),"")</f>
        <v/>
      </c>
    </row>
    <row r="114" spans="1:1" x14ac:dyDescent="0.3">
      <c r="A114" s="2" t="str">
        <f>IFERROR(IF(ISBLANK(TEXT(龍潭區[[#This Row],[機構名稱]],)),"",ROW(龍潭區[[#This Row],[機構名稱]])-1),"")</f>
        <v/>
      </c>
    </row>
    <row r="115" spans="1:1" x14ac:dyDescent="0.3">
      <c r="A115" s="2" t="str">
        <f>IFERROR(IF(ISBLANK(TEXT(龍潭區[[#This Row],[機構名稱]],)),"",ROW(龍潭區[[#This Row],[機構名稱]])-1),"")</f>
        <v/>
      </c>
    </row>
    <row r="116" spans="1:1" x14ac:dyDescent="0.3">
      <c r="A116" s="2" t="str">
        <f>IFERROR(IF(ISBLANK(TEXT(龍潭區[[#This Row],[機構名稱]],)),"",ROW(龍潭區[[#This Row],[機構名稱]])-1),"")</f>
        <v/>
      </c>
    </row>
    <row r="117" spans="1:1" x14ac:dyDescent="0.3">
      <c r="A117" s="2" t="str">
        <f>IFERROR(IF(ISBLANK(TEXT(龍潭區[[#This Row],[機構名稱]],)),"",ROW(龍潭區[[#This Row],[機構名稱]])-1),"")</f>
        <v/>
      </c>
    </row>
    <row r="118" spans="1:1" x14ac:dyDescent="0.3">
      <c r="A118" s="2" t="str">
        <f>IFERROR(IF(ISBLANK(TEXT(龍潭區[[#This Row],[機構名稱]],)),"",ROW(龍潭區[[#This Row],[機構名稱]])-1),"")</f>
        <v/>
      </c>
    </row>
    <row r="119" spans="1:1" x14ac:dyDescent="0.3">
      <c r="A119" s="2" t="str">
        <f>IFERROR(IF(ISBLANK(TEXT(龍潭區[[#This Row],[機構名稱]],)),"",ROW(龍潭區[[#This Row],[機構名稱]])-1),"")</f>
        <v/>
      </c>
    </row>
    <row r="120" spans="1:1" x14ac:dyDescent="0.3">
      <c r="A120" s="2" t="str">
        <f>IFERROR(IF(ISBLANK(TEXT(龍潭區[[#This Row],[機構名稱]],)),"",ROW(龍潭區[[#This Row],[機構名稱]])-1),"")</f>
        <v/>
      </c>
    </row>
    <row r="121" spans="1:1" x14ac:dyDescent="0.3">
      <c r="A121" s="2" t="str">
        <f>IFERROR(IF(ISBLANK(TEXT(龍潭區[[#This Row],[機構名稱]],)),"",ROW(龍潭區[[#This Row],[機構名稱]])-1),"")</f>
        <v/>
      </c>
    </row>
    <row r="122" spans="1:1" x14ac:dyDescent="0.3">
      <c r="A122" s="2" t="str">
        <f>IFERROR(IF(ISBLANK(TEXT(龍潭區[[#This Row],[機構名稱]],)),"",ROW(龍潭區[[#This Row],[機構名稱]])-1),"")</f>
        <v/>
      </c>
    </row>
    <row r="123" spans="1:1" x14ac:dyDescent="0.3">
      <c r="A123" s="2" t="str">
        <f>IFERROR(IF(ISBLANK(TEXT(龍潭區[[#This Row],[機構名稱]],)),"",ROW(龍潭區[[#This Row],[機構名稱]])-1),"")</f>
        <v/>
      </c>
    </row>
    <row r="124" spans="1:1" x14ac:dyDescent="0.3">
      <c r="A124" s="2" t="str">
        <f>IFERROR(IF(ISBLANK(TEXT(龍潭區[[#This Row],[機構名稱]],)),"",ROW(龍潭區[[#This Row],[機構名稱]])-1),"")</f>
        <v/>
      </c>
    </row>
    <row r="125" spans="1:1" x14ac:dyDescent="0.3">
      <c r="A125" s="2" t="str">
        <f>IFERROR(IF(ISBLANK(TEXT(龍潭區[[#This Row],[機構名稱]],)),"",ROW(龍潭區[[#This Row],[機構名稱]])-1),"")</f>
        <v/>
      </c>
    </row>
    <row r="126" spans="1:1" x14ac:dyDescent="0.3">
      <c r="A126" s="2" t="str">
        <f>IFERROR(IF(ISBLANK(TEXT(龍潭區[[#This Row],[機構名稱]],)),"",ROW(龍潭區[[#This Row],[機構名稱]])-1),"")</f>
        <v/>
      </c>
    </row>
    <row r="127" spans="1:1" x14ac:dyDescent="0.3">
      <c r="A127" s="2" t="str">
        <f>IFERROR(IF(ISBLANK(TEXT(龍潭區[[#This Row],[機構名稱]],)),"",ROW(龍潭區[[#This Row],[機構名稱]])-1),"")</f>
        <v/>
      </c>
    </row>
    <row r="128" spans="1:1" x14ac:dyDescent="0.3">
      <c r="A128" s="2" t="str">
        <f>IFERROR(IF(ISBLANK(TEXT(龍潭區[[#This Row],[機構名稱]],)),"",ROW(龍潭區[[#This Row],[機構名稱]])-1),"")</f>
        <v/>
      </c>
    </row>
    <row r="129" spans="1:1" x14ac:dyDescent="0.3">
      <c r="A129" s="2" t="str">
        <f>IFERROR(IF(ISBLANK(TEXT(龍潭區[[#This Row],[機構名稱]],)),"",ROW(龍潭區[[#This Row],[機構名稱]])-1),"")</f>
        <v/>
      </c>
    </row>
    <row r="130" spans="1:1" x14ac:dyDescent="0.3">
      <c r="A130" s="2" t="str">
        <f>IFERROR(IF(ISBLANK(TEXT(龍潭區[[#This Row],[機構名稱]],)),"",ROW(龍潭區[[#This Row],[機構名稱]])-1),"")</f>
        <v/>
      </c>
    </row>
    <row r="131" spans="1:1" x14ac:dyDescent="0.3">
      <c r="A131" s="2" t="str">
        <f>IFERROR(IF(ISBLANK(TEXT(龍潭區[[#This Row],[機構名稱]],)),"",ROW(龍潭區[[#This Row],[機構名稱]])-1),"")</f>
        <v/>
      </c>
    </row>
    <row r="132" spans="1:1" x14ac:dyDescent="0.3">
      <c r="A132" s="2" t="str">
        <f>IFERROR(IF(ISBLANK(TEXT(龍潭區[[#This Row],[機構名稱]],)),"",ROW(龍潭區[[#This Row],[機構名稱]])-1),"")</f>
        <v/>
      </c>
    </row>
    <row r="133" spans="1:1" x14ac:dyDescent="0.3">
      <c r="A133" s="2" t="str">
        <f>IFERROR(IF(ISBLANK(TEXT(龍潭區[[#This Row],[機構名稱]],)),"",ROW(龍潭區[[#This Row],[機構名稱]])-1),"")</f>
        <v/>
      </c>
    </row>
    <row r="134" spans="1:1" x14ac:dyDescent="0.3">
      <c r="A134" s="2" t="str">
        <f>IFERROR(IF(ISBLANK(TEXT(龍潭區[[#This Row],[機構名稱]],)),"",ROW(龍潭區[[#This Row],[機構名稱]])-1),"")</f>
        <v/>
      </c>
    </row>
    <row r="135" spans="1:1" x14ac:dyDescent="0.3">
      <c r="A135" s="2" t="str">
        <f>IFERROR(IF(ISBLANK(TEXT(龍潭區[[#This Row],[機構名稱]],)),"",ROW(龍潭區[[#This Row],[機構名稱]])-1),"")</f>
        <v/>
      </c>
    </row>
    <row r="136" spans="1:1" x14ac:dyDescent="0.3">
      <c r="A136" s="2" t="str">
        <f>IFERROR(IF(ISBLANK(TEXT(龍潭區[[#This Row],[機構名稱]],)),"",ROW(龍潭區[[#This Row],[機構名稱]])-1),"")</f>
        <v/>
      </c>
    </row>
    <row r="137" spans="1:1" x14ac:dyDescent="0.3">
      <c r="A137" s="2" t="str">
        <f>IFERROR(IF(ISBLANK(TEXT(龍潭區[[#This Row],[機構名稱]],)),"",ROW(龍潭區[[#This Row],[機構名稱]])-1),"")</f>
        <v/>
      </c>
    </row>
    <row r="138" spans="1:1" x14ac:dyDescent="0.3">
      <c r="A138" s="2" t="str">
        <f>IFERROR(IF(ISBLANK(TEXT(龍潭區[[#This Row],[機構名稱]],)),"",ROW(龍潭區[[#This Row],[機構名稱]])-1),"")</f>
        <v/>
      </c>
    </row>
    <row r="139" spans="1:1" x14ac:dyDescent="0.3">
      <c r="A139" s="2" t="str">
        <f>IFERROR(IF(ISBLANK(TEXT(龍潭區[[#This Row],[機構名稱]],)),"",ROW(龍潭區[[#This Row],[機構名稱]])-1),"")</f>
        <v/>
      </c>
    </row>
    <row r="140" spans="1:1" x14ac:dyDescent="0.3">
      <c r="A140" s="2" t="str">
        <f>IFERROR(IF(ISBLANK(TEXT(龍潭區[[#This Row],[機構名稱]],)),"",ROW(龍潭區[[#This Row],[機構名稱]])-1),"")</f>
        <v/>
      </c>
    </row>
    <row r="141" spans="1:1" x14ac:dyDescent="0.3">
      <c r="A141" s="2" t="str">
        <f>IFERROR(IF(ISBLANK(TEXT(龍潭區[[#This Row],[機構名稱]],)),"",ROW(龍潭區[[#This Row],[機構名稱]])-1),"")</f>
        <v/>
      </c>
    </row>
    <row r="142" spans="1:1" x14ac:dyDescent="0.3">
      <c r="A142" s="2" t="str">
        <f>IFERROR(IF(ISBLANK(TEXT(龍潭區[[#This Row],[機構名稱]],)),"",ROW(龍潭區[[#This Row],[機構名稱]])-1),"")</f>
        <v/>
      </c>
    </row>
    <row r="143" spans="1:1" x14ac:dyDescent="0.3">
      <c r="A143" s="2" t="str">
        <f>IFERROR(IF(ISBLANK(TEXT(龍潭區[[#This Row],[機構名稱]],)),"",ROW(龍潭區[[#This Row],[機構名稱]])-1),"")</f>
        <v/>
      </c>
    </row>
    <row r="144" spans="1:1" x14ac:dyDescent="0.3">
      <c r="A144" s="2" t="str">
        <f>IFERROR(IF(ISBLANK(TEXT(龍潭區[[#This Row],[機構名稱]],)),"",ROW(龍潭區[[#This Row],[機構名稱]])-1),"")</f>
        <v/>
      </c>
    </row>
    <row r="145" spans="1:1" x14ac:dyDescent="0.3">
      <c r="A145" s="2" t="str">
        <f>IFERROR(IF(ISBLANK(TEXT(龍潭區[[#This Row],[機構名稱]],)),"",ROW(龍潭區[[#This Row],[機構名稱]])-1),"")</f>
        <v/>
      </c>
    </row>
    <row r="146" spans="1:1" x14ac:dyDescent="0.3">
      <c r="A146" s="2" t="str">
        <f>IFERROR(IF(ISBLANK(TEXT(龍潭區[[#This Row],[機構名稱]],)),"",ROW(龍潭區[[#This Row],[機構名稱]])-1),"")</f>
        <v/>
      </c>
    </row>
    <row r="147" spans="1:1" x14ac:dyDescent="0.3">
      <c r="A147" s="2" t="str">
        <f>IFERROR(IF(ISBLANK(TEXT(龍潭區[[#This Row],[機構名稱]],)),"",ROW(龍潭區[[#This Row],[機構名稱]])-1),"")</f>
        <v/>
      </c>
    </row>
    <row r="148" spans="1:1" x14ac:dyDescent="0.3">
      <c r="A148" s="2" t="str">
        <f>IFERROR(IF(ISBLANK(TEXT(龍潭區[[#This Row],[機構名稱]],)),"",ROW(龍潭區[[#This Row],[機構名稱]])-1),"")</f>
        <v/>
      </c>
    </row>
    <row r="149" spans="1:1" x14ac:dyDescent="0.3">
      <c r="A149" s="2" t="str">
        <f>IFERROR(IF(ISBLANK(TEXT(龍潭區[[#This Row],[機構名稱]],)),"",ROW(龍潭區[[#This Row],[機構名稱]])-1),"")</f>
        <v/>
      </c>
    </row>
    <row r="150" spans="1:1" x14ac:dyDescent="0.3">
      <c r="A150" s="2" t="str">
        <f>IFERROR(IF(ISBLANK(TEXT(龍潭區[[#This Row],[機構名稱]],)),"",ROW(龍潭區[[#This Row],[機構名稱]])-1),"")</f>
        <v/>
      </c>
    </row>
    <row r="151" spans="1:1" x14ac:dyDescent="0.3">
      <c r="A151" s="2" t="str">
        <f>IFERROR(IF(ISBLANK(TEXT(龍潭區[[#This Row],[機構名稱]],)),"",ROW(龍潭區[[#This Row],[機構名稱]])-1),"")</f>
        <v/>
      </c>
    </row>
    <row r="152" spans="1:1" x14ac:dyDescent="0.3">
      <c r="A152" s="2" t="str">
        <f>IFERROR(IF(ISBLANK(TEXT(龍潭區[[#This Row],[機構名稱]],)),"",ROW(龍潭區[[#This Row],[機構名稱]])-1),"")</f>
        <v/>
      </c>
    </row>
    <row r="153" spans="1:1" x14ac:dyDescent="0.3">
      <c r="A153" s="2" t="str">
        <f>IFERROR(IF(ISBLANK(TEXT(龍潭區[[#This Row],[機構名稱]],)),"",ROW(龍潭區[[#This Row],[機構名稱]])-1),"")</f>
        <v/>
      </c>
    </row>
    <row r="154" spans="1:1" x14ac:dyDescent="0.3">
      <c r="A154" s="2" t="str">
        <f>IFERROR(IF(ISBLANK(TEXT(龍潭區[[#This Row],[機構名稱]],)),"",ROW(龍潭區[[#This Row],[機構名稱]])-1),"")</f>
        <v/>
      </c>
    </row>
    <row r="155" spans="1:1" x14ac:dyDescent="0.3">
      <c r="A155" s="2" t="str">
        <f>IFERROR(IF(ISBLANK(TEXT(龍潭區[[#This Row],[機構名稱]],)),"",ROW(龍潭區[[#This Row],[機構名稱]])-1),"")</f>
        <v/>
      </c>
    </row>
    <row r="156" spans="1:1" x14ac:dyDescent="0.3">
      <c r="A156" s="2" t="str">
        <f>IFERROR(IF(ISBLANK(TEXT(龍潭區[[#This Row],[機構名稱]],)),"",ROW(龍潭區[[#This Row],[機構名稱]])-1),"")</f>
        <v/>
      </c>
    </row>
    <row r="157" spans="1:1" x14ac:dyDescent="0.3">
      <c r="A157" s="2" t="str">
        <f>IFERROR(IF(ISBLANK(TEXT(龍潭區[[#This Row],[機構名稱]],)),"",ROW(龍潭區[[#This Row],[機構名稱]])-1),"")</f>
        <v/>
      </c>
    </row>
    <row r="158" spans="1:1" x14ac:dyDescent="0.3">
      <c r="A158" s="2" t="str">
        <f>IFERROR(IF(ISBLANK(TEXT(龍潭區[[#This Row],[機構名稱]],)),"",ROW(龍潭區[[#This Row],[機構名稱]])-1),"")</f>
        <v/>
      </c>
    </row>
    <row r="159" spans="1:1" x14ac:dyDescent="0.3">
      <c r="A159" s="2" t="str">
        <f>IFERROR(IF(ISBLANK(TEXT(龍潭區[[#This Row],[機構名稱]],)),"",ROW(龍潭區[[#This Row],[機構名稱]])-1),"")</f>
        <v/>
      </c>
    </row>
    <row r="160" spans="1:1" x14ac:dyDescent="0.3">
      <c r="A160" s="2" t="str">
        <f>IFERROR(IF(ISBLANK(TEXT(龍潭區[[#This Row],[機構名稱]],)),"",ROW(龍潭區[[#This Row],[機構名稱]])-1),"")</f>
        <v/>
      </c>
    </row>
    <row r="161" spans="1:1" x14ac:dyDescent="0.3">
      <c r="A161" s="2" t="str">
        <f>IFERROR(IF(ISBLANK(TEXT(龍潭區[[#This Row],[機構名稱]],)),"",ROW(龍潭區[[#This Row],[機構名稱]])-1),"")</f>
        <v/>
      </c>
    </row>
    <row r="162" spans="1:1" x14ac:dyDescent="0.3">
      <c r="A162" s="2" t="str">
        <f>IFERROR(IF(ISBLANK(TEXT(龍潭區[[#This Row],[機構名稱]],)),"",ROW(龍潭區[[#This Row],[機構名稱]])-1),"")</f>
        <v/>
      </c>
    </row>
    <row r="163" spans="1:1" x14ac:dyDescent="0.3">
      <c r="A163" s="2" t="str">
        <f>IFERROR(IF(ISBLANK(TEXT(龍潭區[[#This Row],[機構名稱]],)),"",ROW(龍潭區[[#This Row],[機構名稱]])-1),"")</f>
        <v/>
      </c>
    </row>
    <row r="164" spans="1:1" x14ac:dyDescent="0.3">
      <c r="A164" s="2" t="str">
        <f>IFERROR(IF(ISBLANK(TEXT(龍潭區[[#This Row],[機構名稱]],)),"",ROW(龍潭區[[#This Row],[機構名稱]])-1),"")</f>
        <v/>
      </c>
    </row>
    <row r="165" spans="1:1" x14ac:dyDescent="0.3">
      <c r="A165" s="2" t="str">
        <f>IFERROR(IF(ISBLANK(TEXT(龍潭區[[#This Row],[機構名稱]],)),"",ROW(龍潭區[[#This Row],[機構名稱]])-1),"")</f>
        <v/>
      </c>
    </row>
    <row r="166" spans="1:1" x14ac:dyDescent="0.3">
      <c r="A166" s="2" t="str">
        <f>IFERROR(IF(ISBLANK(TEXT(龍潭區[[#This Row],[機構名稱]],)),"",ROW(龍潭區[[#This Row],[機構名稱]])-1),"")</f>
        <v/>
      </c>
    </row>
    <row r="167" spans="1:1" x14ac:dyDescent="0.3">
      <c r="A167" s="2" t="str">
        <f>IFERROR(IF(ISBLANK(TEXT(龍潭區[[#This Row],[機構名稱]],)),"",ROW(龍潭區[[#This Row],[機構名稱]])-1),"")</f>
        <v/>
      </c>
    </row>
    <row r="168" spans="1:1" x14ac:dyDescent="0.3">
      <c r="A168" s="2" t="str">
        <f>IFERROR(IF(ISBLANK(TEXT(龍潭區[[#This Row],[機構名稱]],)),"",ROW(龍潭區[[#This Row],[機構名稱]])-1),"")</f>
        <v/>
      </c>
    </row>
    <row r="169" spans="1:1" x14ac:dyDescent="0.3">
      <c r="A169" s="2" t="str">
        <f>IFERROR(IF(ISBLANK(TEXT(龍潭區[[#This Row],[機構名稱]],)),"",ROW(龍潭區[[#This Row],[機構名稱]])-1),"")</f>
        <v/>
      </c>
    </row>
    <row r="170" spans="1:1" x14ac:dyDescent="0.3">
      <c r="A170" s="2" t="str">
        <f>IFERROR(IF(ISBLANK(TEXT(龍潭區[[#This Row],[機構名稱]],)),"",ROW(龍潭區[[#This Row],[機構名稱]])-1),"")</f>
        <v/>
      </c>
    </row>
    <row r="171" spans="1:1" x14ac:dyDescent="0.3">
      <c r="A171" s="2" t="str">
        <f>IFERROR(IF(ISBLANK(TEXT(龍潭區[[#This Row],[機構名稱]],)),"",ROW(龍潭區[[#This Row],[機構名稱]])-1),"")</f>
        <v/>
      </c>
    </row>
    <row r="172" spans="1:1" x14ac:dyDescent="0.3">
      <c r="A172" s="2" t="str">
        <f>IFERROR(IF(ISBLANK(TEXT(龍潭區[[#This Row],[機構名稱]],)),"",ROW(龍潭區[[#This Row],[機構名稱]])-1),"")</f>
        <v/>
      </c>
    </row>
    <row r="173" spans="1:1" x14ac:dyDescent="0.3">
      <c r="A173" s="2" t="str">
        <f>IFERROR(IF(ISBLANK(TEXT(龍潭區[[#This Row],[機構名稱]],)),"",ROW(龍潭區[[#This Row],[機構名稱]])-1),"")</f>
        <v/>
      </c>
    </row>
    <row r="174" spans="1:1" x14ac:dyDescent="0.3">
      <c r="A174" s="2" t="str">
        <f>IFERROR(IF(ISBLANK(TEXT(龍潭區[[#This Row],[機構名稱]],)),"",ROW(龍潭區[[#This Row],[機構名稱]])-1),"")</f>
        <v/>
      </c>
    </row>
    <row r="175" spans="1:1" x14ac:dyDescent="0.3">
      <c r="A175" s="2" t="str">
        <f>IFERROR(IF(ISBLANK(TEXT(龍潭區[[#This Row],[機構名稱]],)),"",ROW(龍潭區[[#This Row],[機構名稱]])-1),"")</f>
        <v/>
      </c>
    </row>
    <row r="176" spans="1:1" x14ac:dyDescent="0.3">
      <c r="A176" s="2" t="str">
        <f>IFERROR(IF(ISBLANK(TEXT(龍潭區[[#This Row],[機構名稱]],)),"",ROW(龍潭區[[#This Row],[機構名稱]])-1),"")</f>
        <v/>
      </c>
    </row>
    <row r="177" spans="1:1" x14ac:dyDescent="0.3">
      <c r="A177" s="2" t="str">
        <f>IFERROR(IF(ISBLANK(TEXT(龍潭區[[#This Row],[機構名稱]],)),"",ROW(龍潭區[[#This Row],[機構名稱]])-1),"")</f>
        <v/>
      </c>
    </row>
    <row r="178" spans="1:1" x14ac:dyDescent="0.3">
      <c r="A178" s="2" t="str">
        <f>IFERROR(IF(ISBLANK(TEXT(龍潭區[[#This Row],[機構名稱]],)),"",ROW(龍潭區[[#This Row],[機構名稱]])-1),"")</f>
        <v/>
      </c>
    </row>
    <row r="179" spans="1:1" x14ac:dyDescent="0.3">
      <c r="A179" s="2" t="str">
        <f>IFERROR(IF(ISBLANK(TEXT(龍潭區[[#This Row],[機構名稱]],)),"",ROW(龍潭區[[#This Row],[機構名稱]])-1),"")</f>
        <v/>
      </c>
    </row>
    <row r="180" spans="1:1" x14ac:dyDescent="0.3">
      <c r="A180" s="2" t="str">
        <f>IFERROR(IF(ISBLANK(TEXT(龍潭區[[#This Row],[機構名稱]],)),"",ROW(龍潭區[[#This Row],[機構名稱]])-1),"")</f>
        <v/>
      </c>
    </row>
    <row r="181" spans="1:1" x14ac:dyDescent="0.3">
      <c r="A181" s="2" t="str">
        <f>IFERROR(IF(ISBLANK(TEXT(龍潭區[[#This Row],[機構名稱]],)),"",ROW(龍潭區[[#This Row],[機構名稱]])-1),"")</f>
        <v/>
      </c>
    </row>
    <row r="182" spans="1:1" x14ac:dyDescent="0.3">
      <c r="A182" s="2" t="str">
        <f>IFERROR(IF(ISBLANK(TEXT(龍潭區[[#This Row],[機構名稱]],)),"",ROW(龍潭區[[#This Row],[機構名稱]])-1),"")</f>
        <v/>
      </c>
    </row>
    <row r="183" spans="1:1" x14ac:dyDescent="0.3">
      <c r="A183" s="2" t="str">
        <f>IFERROR(IF(ISBLANK(TEXT(龍潭區[[#This Row],[機構名稱]],)),"",ROW(龍潭區[[#This Row],[機構名稱]])-1),"")</f>
        <v/>
      </c>
    </row>
    <row r="184" spans="1:1" x14ac:dyDescent="0.3">
      <c r="A184" s="2" t="str">
        <f>IFERROR(IF(ISBLANK(TEXT(龍潭區[[#This Row],[機構名稱]],)),"",ROW(龍潭區[[#This Row],[機構名稱]])-1),"")</f>
        <v/>
      </c>
    </row>
    <row r="185" spans="1:1" x14ac:dyDescent="0.3">
      <c r="A185" s="2" t="str">
        <f>IFERROR(IF(ISBLANK(TEXT(龍潭區[[#This Row],[機構名稱]],)),"",ROW(龍潭區[[#This Row],[機構名稱]])-1),"")</f>
        <v/>
      </c>
    </row>
    <row r="186" spans="1:1" x14ac:dyDescent="0.3">
      <c r="A186" s="2" t="str">
        <f>IFERROR(IF(ISBLANK(TEXT(龍潭區[[#This Row],[機構名稱]],)),"",ROW(龍潭區[[#This Row],[機構名稱]])-1),"")</f>
        <v/>
      </c>
    </row>
    <row r="187" spans="1:1" x14ac:dyDescent="0.3">
      <c r="A187" s="2" t="str">
        <f>IFERROR(IF(ISBLANK(TEXT(龍潭區[[#This Row],[機構名稱]],)),"",ROW(龍潭區[[#This Row],[機構名稱]])-1),"")</f>
        <v/>
      </c>
    </row>
    <row r="188" spans="1:1" x14ac:dyDescent="0.3">
      <c r="A188" s="2" t="str">
        <f>IFERROR(IF(ISBLANK(TEXT(龍潭區[[#This Row],[機構名稱]],)),"",ROW(龍潭區[[#This Row],[機構名稱]])-1),"")</f>
        <v/>
      </c>
    </row>
    <row r="189" spans="1:1" x14ac:dyDescent="0.3">
      <c r="A189" s="2" t="str">
        <f>IFERROR(IF(ISBLANK(TEXT(龍潭區[[#This Row],[機構名稱]],)),"",ROW(龍潭區[[#This Row],[機構名稱]])-1),"")</f>
        <v/>
      </c>
    </row>
    <row r="190" spans="1:1" x14ac:dyDescent="0.3">
      <c r="A190" s="2" t="str">
        <f>IFERROR(IF(ISBLANK(TEXT(龍潭區[[#This Row],[機構名稱]],)),"",ROW(龍潭區[[#This Row],[機構名稱]])-1),"")</f>
        <v/>
      </c>
    </row>
    <row r="191" spans="1:1" x14ac:dyDescent="0.3">
      <c r="A191" s="2" t="str">
        <f>IFERROR(IF(ISBLANK(TEXT(龍潭區[[#This Row],[機構名稱]],)),"",ROW(龍潭區[[#This Row],[機構名稱]])-1),"")</f>
        <v/>
      </c>
    </row>
    <row r="192" spans="1:1" x14ac:dyDescent="0.3">
      <c r="A192" s="2" t="str">
        <f>IFERROR(IF(ISBLANK(TEXT(龍潭區[[#This Row],[機構名稱]],)),"",ROW(龍潭區[[#This Row],[機構名稱]])-1),"")</f>
        <v/>
      </c>
    </row>
    <row r="193" spans="1:1" x14ac:dyDescent="0.3">
      <c r="A193" s="2" t="str">
        <f>IFERROR(IF(ISBLANK(TEXT(龍潭區[[#This Row],[機構名稱]],)),"",ROW(龍潭區[[#This Row],[機構名稱]])-1),"")</f>
        <v/>
      </c>
    </row>
    <row r="194" spans="1:1" x14ac:dyDescent="0.3">
      <c r="A194" s="2" t="str">
        <f>IFERROR(IF(ISBLANK(TEXT(龍潭區[[#This Row],[機構名稱]],)),"",ROW(龍潭區[[#This Row],[機構名稱]])-1),"")</f>
        <v/>
      </c>
    </row>
    <row r="195" spans="1:1" x14ac:dyDescent="0.3">
      <c r="A195" s="2" t="str">
        <f>IFERROR(IF(ISBLANK(TEXT(龍潭區[[#This Row],[機構名稱]],)),"",ROW(龍潭區[[#This Row],[機構名稱]])-1),"")</f>
        <v/>
      </c>
    </row>
    <row r="196" spans="1:1" x14ac:dyDescent="0.3">
      <c r="A196" s="2" t="str">
        <f>IFERROR(IF(ISBLANK(TEXT(龍潭區[[#This Row],[機構名稱]],)),"",ROW(龍潭區[[#This Row],[機構名稱]])-1),"")</f>
        <v/>
      </c>
    </row>
    <row r="197" spans="1:1" x14ac:dyDescent="0.3">
      <c r="A197" s="2" t="str">
        <f>IFERROR(IF(ISBLANK(TEXT(龍潭區[[#This Row],[機構名稱]],)),"",ROW(龍潭區[[#This Row],[機構名稱]])-1),"")</f>
        <v/>
      </c>
    </row>
    <row r="198" spans="1:1" x14ac:dyDescent="0.3">
      <c r="A198" s="2" t="str">
        <f>IFERROR(IF(ISBLANK(TEXT(龍潭區[[#This Row],[機構名稱]],)),"",ROW(龍潭區[[#This Row],[機構名稱]])-1),"")</f>
        <v/>
      </c>
    </row>
    <row r="199" spans="1:1" x14ac:dyDescent="0.3">
      <c r="A199" s="2" t="str">
        <f>IFERROR(IF(ISBLANK(TEXT(龍潭區[[#This Row],[機構名稱]],)),"",ROW(龍潭區[[#This Row],[機構名稱]])-1),"")</f>
        <v/>
      </c>
    </row>
    <row r="200" spans="1:1" x14ac:dyDescent="0.3">
      <c r="A200" s="2" t="str">
        <f>IFERROR(IF(ISBLANK(TEXT(龍潭區[[#This Row],[機構名稱]],)),"",ROW(龍潭區[[#This Row],[機構名稱]])-1),"")</f>
        <v/>
      </c>
    </row>
    <row r="201" spans="1:1" x14ac:dyDescent="0.3">
      <c r="A201" s="2" t="str">
        <f>IFERROR(IF(ISBLANK(TEXT(龍潭區[[#This Row],[機構名稱]],)),"",ROW(龍潭區[[#This Row],[機構名稱]])-1),"")</f>
        <v/>
      </c>
    </row>
    <row r="202" spans="1:1" x14ac:dyDescent="0.3">
      <c r="A202" s="2" t="str">
        <f>IFERROR(IF(ISBLANK(TEXT(龍潭區[[#This Row],[機構名稱]],)),"",ROW(龍潭區[[#This Row],[機構名稱]])-1),"")</f>
        <v/>
      </c>
    </row>
    <row r="203" spans="1:1" x14ac:dyDescent="0.3">
      <c r="A203" s="2" t="str">
        <f>IFERROR(IF(ISBLANK(TEXT(龍潭區[[#This Row],[機構名稱]],)),"",ROW(龍潭區[[#This Row],[機構名稱]])-1),"")</f>
        <v/>
      </c>
    </row>
    <row r="204" spans="1:1" x14ac:dyDescent="0.3">
      <c r="A204" s="2" t="str">
        <f>IFERROR(IF(ISBLANK(TEXT(龍潭區[[#This Row],[機構名稱]],)),"",ROW(龍潭區[[#This Row],[機構名稱]])-1),"")</f>
        <v/>
      </c>
    </row>
    <row r="205" spans="1:1" x14ac:dyDescent="0.3">
      <c r="A205" s="2" t="str">
        <f>IFERROR(IF(ISBLANK(TEXT(龍潭區[[#This Row],[機構名稱]],)),"",ROW(龍潭區[[#This Row],[機構名稱]])-1),"")</f>
        <v/>
      </c>
    </row>
    <row r="206" spans="1:1" x14ac:dyDescent="0.3">
      <c r="A206" s="2" t="str">
        <f>IFERROR(IF(ISBLANK(TEXT(龍潭區[[#This Row],[機構名稱]],)),"",ROW(龍潭區[[#This Row],[機構名稱]])-1),"")</f>
        <v/>
      </c>
    </row>
    <row r="207" spans="1:1" x14ac:dyDescent="0.3">
      <c r="A207" s="2" t="str">
        <f>IFERROR(IF(ISBLANK(TEXT(龍潭區[[#This Row],[機構名稱]],)),"",ROW(龍潭區[[#This Row],[機構名稱]])-1),"")</f>
        <v/>
      </c>
    </row>
    <row r="208" spans="1:1" x14ac:dyDescent="0.3">
      <c r="A208" s="2" t="str">
        <f>IFERROR(IF(ISBLANK(TEXT(龍潭區[[#This Row],[機構名稱]],)),"",ROW(龍潭區[[#This Row],[機構名稱]])-1),"")</f>
        <v/>
      </c>
    </row>
    <row r="209" spans="1:1" x14ac:dyDescent="0.3">
      <c r="A209" s="2" t="str">
        <f>IFERROR(IF(ISBLANK(TEXT(龍潭區[[#This Row],[機構名稱]],)),"",ROW(龍潭區[[#This Row],[機構名稱]])-1),"")</f>
        <v/>
      </c>
    </row>
    <row r="210" spans="1:1" x14ac:dyDescent="0.3">
      <c r="A210" s="2" t="str">
        <f>IFERROR(IF(ISBLANK(TEXT(龍潭區[[#This Row],[機構名稱]],)),"",ROW(龍潭區[[#This Row],[機構名稱]])-1),"")</f>
        <v/>
      </c>
    </row>
    <row r="211" spans="1:1" x14ac:dyDescent="0.3">
      <c r="A211" s="2" t="str">
        <f>IFERROR(IF(ISBLANK(TEXT(龍潭區[[#This Row],[機構名稱]],)),"",ROW(龍潭區[[#This Row],[機構名稱]])-1),"")</f>
        <v/>
      </c>
    </row>
    <row r="212" spans="1:1" x14ac:dyDescent="0.3">
      <c r="A212" s="2" t="str">
        <f>IFERROR(IF(ISBLANK(TEXT(龍潭區[[#This Row],[機構名稱]],)),"",ROW(龍潭區[[#This Row],[機構名稱]])-1),"")</f>
        <v/>
      </c>
    </row>
    <row r="213" spans="1:1" x14ac:dyDescent="0.3">
      <c r="A213" s="2" t="str">
        <f>IFERROR(IF(ISBLANK(TEXT(龍潭區[[#This Row],[機構名稱]],)),"",ROW(龍潭區[[#This Row],[機構名稱]])-1),"")</f>
        <v/>
      </c>
    </row>
    <row r="214" spans="1:1" x14ac:dyDescent="0.3">
      <c r="A214" s="2" t="str">
        <f>IFERROR(IF(ISBLANK(TEXT(龍潭區[[#This Row],[機構名稱]],)),"",ROW(龍潭區[[#This Row],[機構名稱]])-1),"")</f>
        <v/>
      </c>
    </row>
    <row r="215" spans="1:1" x14ac:dyDescent="0.3">
      <c r="A215" s="2" t="str">
        <f>IFERROR(IF(ISBLANK(TEXT(龍潭區[[#This Row],[機構名稱]],)),"",ROW(龍潭區[[#This Row],[機構名稱]])-1),"")</f>
        <v/>
      </c>
    </row>
    <row r="216" spans="1:1" x14ac:dyDescent="0.3">
      <c r="A216" s="2" t="str">
        <f>IFERROR(IF(ISBLANK(TEXT(龍潭區[[#This Row],[機構名稱]],)),"",ROW(龍潭區[[#This Row],[機構名稱]])-1),"")</f>
        <v/>
      </c>
    </row>
    <row r="217" spans="1:1" x14ac:dyDescent="0.3">
      <c r="A217" s="2" t="str">
        <f>IFERROR(IF(ISBLANK(TEXT(龍潭區[[#This Row],[機構名稱]],)),"",ROW(龍潭區[[#This Row],[機構名稱]])-1),"")</f>
        <v/>
      </c>
    </row>
    <row r="218" spans="1:1" x14ac:dyDescent="0.3">
      <c r="A218" s="2" t="str">
        <f>IFERROR(IF(ISBLANK(TEXT(龍潭區[[#This Row],[機構名稱]],)),"",ROW(龍潭區[[#This Row],[機構名稱]])-1),"")</f>
        <v/>
      </c>
    </row>
    <row r="219" spans="1:1" x14ac:dyDescent="0.3">
      <c r="A219" s="2" t="str">
        <f>IFERROR(IF(ISBLANK(TEXT(龍潭區[[#This Row],[機構名稱]],)),"",ROW(龍潭區[[#This Row],[機構名稱]])-1),"")</f>
        <v/>
      </c>
    </row>
    <row r="220" spans="1:1" x14ac:dyDescent="0.3">
      <c r="A220" s="2" t="str">
        <f>IFERROR(IF(ISBLANK(TEXT(龍潭區[[#This Row],[機構名稱]],)),"",ROW(龍潭區[[#This Row],[機構名稱]])-1),"")</f>
        <v/>
      </c>
    </row>
    <row r="221" spans="1:1" x14ac:dyDescent="0.3">
      <c r="A221" s="2" t="str">
        <f>IFERROR(IF(ISBLANK(TEXT(龍潭區[[#This Row],[機構名稱]],)),"",ROW(龍潭區[[#This Row],[機構名稱]])-1),"")</f>
        <v/>
      </c>
    </row>
    <row r="222" spans="1:1" x14ac:dyDescent="0.3">
      <c r="A222" s="2" t="str">
        <f>IFERROR(IF(ISBLANK(TEXT(龍潭區[[#This Row],[機構名稱]],)),"",ROW(龍潭區[[#This Row],[機構名稱]])-1),"")</f>
        <v/>
      </c>
    </row>
    <row r="223" spans="1:1" x14ac:dyDescent="0.3">
      <c r="A223" s="2" t="str">
        <f>IFERROR(IF(ISBLANK(TEXT(龍潭區[[#This Row],[機構名稱]],)),"",ROW(龍潭區[[#This Row],[機構名稱]])-1),"")</f>
        <v/>
      </c>
    </row>
    <row r="224" spans="1:1" x14ac:dyDescent="0.3">
      <c r="A224" s="2" t="str">
        <f>IFERROR(IF(ISBLANK(TEXT(龍潭區[[#This Row],[機構名稱]],)),"",ROW(龍潭區[[#This Row],[機構名稱]])-1),"")</f>
        <v/>
      </c>
    </row>
    <row r="225" spans="1:1" x14ac:dyDescent="0.3">
      <c r="A225" s="2" t="str">
        <f>IFERROR(IF(ISBLANK(TEXT(龍潭區[[#This Row],[機構名稱]],)),"",ROW(龍潭區[[#This Row],[機構名稱]])-1),"")</f>
        <v/>
      </c>
    </row>
    <row r="226" spans="1:1" x14ac:dyDescent="0.3">
      <c r="A226" s="2" t="str">
        <f>IFERROR(IF(ISBLANK(TEXT(龍潭區[[#This Row],[機構名稱]],)),"",ROW(龍潭區[[#This Row],[機構名稱]])-1),"")</f>
        <v/>
      </c>
    </row>
    <row r="227" spans="1:1" x14ac:dyDescent="0.3">
      <c r="A227" s="2" t="str">
        <f>IFERROR(IF(ISBLANK(TEXT(龍潭區[[#This Row],[機構名稱]],)),"",ROW(龍潭區[[#This Row],[機構名稱]])-1),"")</f>
        <v/>
      </c>
    </row>
    <row r="228" spans="1:1" x14ac:dyDescent="0.3">
      <c r="A228" s="2" t="str">
        <f>IFERROR(IF(ISBLANK(TEXT(龍潭區[[#This Row],[機構名稱]],)),"",ROW(龍潭區[[#This Row],[機構名稱]])-1),"")</f>
        <v/>
      </c>
    </row>
    <row r="229" spans="1:1" x14ac:dyDescent="0.3">
      <c r="A229" s="2" t="str">
        <f>IFERROR(IF(ISBLANK(TEXT(龍潭區[[#This Row],[機構名稱]],)),"",ROW(龍潭區[[#This Row],[機構名稱]])-1),"")</f>
        <v/>
      </c>
    </row>
    <row r="230" spans="1:1" x14ac:dyDescent="0.3">
      <c r="A230" s="2" t="str">
        <f>IFERROR(IF(ISBLANK(TEXT(龍潭區[[#This Row],[機構名稱]],)),"",ROW(龍潭區[[#This Row],[機構名稱]])-1),"")</f>
        <v/>
      </c>
    </row>
    <row r="231" spans="1:1" x14ac:dyDescent="0.3">
      <c r="A231" s="2" t="str">
        <f>IFERROR(IF(ISBLANK(TEXT(龍潭區[[#This Row],[機構名稱]],)),"",ROW(龍潭區[[#This Row],[機構名稱]])-1),"")</f>
        <v/>
      </c>
    </row>
    <row r="232" spans="1:1" x14ac:dyDescent="0.3">
      <c r="A232" s="2" t="str">
        <f>IFERROR(IF(ISBLANK(TEXT(龍潭區[[#This Row],[機構名稱]],)),"",ROW(龍潭區[[#This Row],[機構名稱]])-1),"")</f>
        <v/>
      </c>
    </row>
    <row r="233" spans="1:1" x14ac:dyDescent="0.3">
      <c r="A233" s="2" t="str">
        <f>IFERROR(IF(ISBLANK(TEXT(龍潭區[[#This Row],[機構名稱]],)),"",ROW(龍潭區[[#This Row],[機構名稱]])-1),"")</f>
        <v/>
      </c>
    </row>
    <row r="234" spans="1:1" x14ac:dyDescent="0.3">
      <c r="A234" s="2" t="str">
        <f>IFERROR(IF(ISBLANK(TEXT(龍潭區[[#This Row],[機構名稱]],)),"",ROW(龍潭區[[#This Row],[機構名稱]])-1),"")</f>
        <v/>
      </c>
    </row>
    <row r="235" spans="1:1" x14ac:dyDescent="0.3">
      <c r="A235" s="2" t="str">
        <f>IFERROR(IF(ISBLANK(TEXT(龍潭區[[#This Row],[機構名稱]],)),"",ROW(龍潭區[[#This Row],[機構名稱]])-1),"")</f>
        <v/>
      </c>
    </row>
    <row r="236" spans="1:1" x14ac:dyDescent="0.3">
      <c r="A236" s="2" t="str">
        <f>IFERROR(IF(ISBLANK(TEXT(龍潭區[[#This Row],[機構名稱]],)),"",ROW(龍潭區[[#This Row],[機構名稱]])-1),"")</f>
        <v/>
      </c>
    </row>
    <row r="237" spans="1:1" x14ac:dyDescent="0.3">
      <c r="A237" s="2" t="str">
        <f>IFERROR(IF(ISBLANK(TEXT(龍潭區[[#This Row],[機構名稱]],)),"",ROW(龍潭區[[#This Row],[機構名稱]])-1),"")</f>
        <v/>
      </c>
    </row>
    <row r="238" spans="1:1" x14ac:dyDescent="0.3">
      <c r="A238" s="2" t="str">
        <f>IFERROR(IF(ISBLANK(TEXT(龍潭區[[#This Row],[機構名稱]],)),"",ROW(龍潭區[[#This Row],[機構名稱]])-1),"")</f>
        <v/>
      </c>
    </row>
    <row r="239" spans="1:1" x14ac:dyDescent="0.3">
      <c r="A239" s="2" t="str">
        <f>IFERROR(IF(ISBLANK(TEXT(龍潭區[[#This Row],[機構名稱]],)),"",ROW(龍潭區[[#This Row],[機構名稱]])-1),"")</f>
        <v/>
      </c>
    </row>
    <row r="240" spans="1:1" x14ac:dyDescent="0.3">
      <c r="A240" s="2" t="str">
        <f>IFERROR(IF(ISBLANK(TEXT(龍潭區[[#This Row],[機構名稱]],)),"",ROW(龍潭區[[#This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1.37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8.4" x14ac:dyDescent="0.3">
      <c r="A2" s="2">
        <f>IFERROR(IF(ISBLANK(TEXT(楊梅區[[#This Row],[機構名稱]],)),"",ROW(楊梅區[[#This Row],[機構名稱]])-1),"")</f>
        <v>1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</row>
    <row r="3" spans="1:9" ht="237.6" x14ac:dyDescent="0.3">
      <c r="A3" s="2">
        <f>IFERROR(IF(ISBLANK(TEXT(楊梅區[[#This Row],[機構名稱]],)),"",ROW(楊梅區[[#This Row],[機構名稱]])-1),"")</f>
        <v>2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</row>
    <row r="4" spans="1:9" ht="158.4" x14ac:dyDescent="0.3">
      <c r="A4" s="2">
        <f>IFERROR(IF(ISBLANK(TEXT(楊梅區[[#This Row],[機構名稱]],)),"",ROW(楊梅區[[#This Row],[機構名稱]])-1),"")</f>
        <v>3</v>
      </c>
      <c r="B4" s="2" t="s">
        <v>39</v>
      </c>
      <c r="C4" s="2" t="s">
        <v>40</v>
      </c>
      <c r="D4" s="2" t="s">
        <v>41</v>
      </c>
      <c r="E4" s="2" t="s">
        <v>42</v>
      </c>
      <c r="G4" s="2" t="s">
        <v>43</v>
      </c>
      <c r="H4" s="2" t="s">
        <v>44</v>
      </c>
      <c r="I4" s="2" t="s">
        <v>23</v>
      </c>
    </row>
    <row r="5" spans="1:9" ht="158.4" x14ac:dyDescent="0.3">
      <c r="A5" s="2">
        <f>IFERROR(IF(ISBLANK(TEXT(楊梅區[[#This Row],[機構名稱]],)),"",ROW(楊梅區[[#This Row],[機構名稱]])-1),"")</f>
        <v>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43</v>
      </c>
      <c r="H5" s="2" t="s">
        <v>50</v>
      </c>
      <c r="I5" s="2" t="s">
        <v>51</v>
      </c>
    </row>
    <row r="6" spans="1:9" ht="79.2" x14ac:dyDescent="0.3">
      <c r="A6" s="2">
        <f>IFERROR(IF(ISBLANK(TEXT(楊梅區[[#This Row],[機構名稱]],)),"",ROW(楊梅區[[#This Row],[機構名稱]])-1),"")</f>
        <v>5</v>
      </c>
      <c r="B6" s="2" t="s">
        <v>52</v>
      </c>
      <c r="C6" s="2" t="s">
        <v>53</v>
      </c>
      <c r="D6" s="2" t="s">
        <v>54</v>
      </c>
      <c r="E6" s="2" t="s">
        <v>55</v>
      </c>
      <c r="F6" s="2" t="s">
        <v>56</v>
      </c>
      <c r="G6" s="2" t="s">
        <v>43</v>
      </c>
      <c r="H6" s="2" t="s">
        <v>57</v>
      </c>
      <c r="I6" s="2" t="s">
        <v>58</v>
      </c>
    </row>
    <row r="7" spans="1:9" ht="79.2" x14ac:dyDescent="0.3">
      <c r="A7" s="2">
        <f>IFERROR(IF(ISBLANK(TEXT(楊梅區[[#This Row],[機構名稱]],)),"",ROW(楊梅區[[#This Row],[機構名稱]])-1),"")</f>
        <v>6</v>
      </c>
      <c r="B7" s="2" t="s">
        <v>59</v>
      </c>
      <c r="C7" s="2" t="s">
        <v>60</v>
      </c>
      <c r="D7" s="2" t="s">
        <v>61</v>
      </c>
      <c r="F7" s="2" t="s">
        <v>62</v>
      </c>
      <c r="G7" s="2" t="s">
        <v>43</v>
      </c>
      <c r="H7" s="2" t="s">
        <v>63</v>
      </c>
      <c r="I7" s="2" t="s">
        <v>64</v>
      </c>
    </row>
    <row r="8" spans="1:9" ht="178.2" x14ac:dyDescent="0.3">
      <c r="A8" s="2">
        <f>IFERROR(IF(ISBLANK(TEXT(楊梅區[[#This Row],[機構名稱]],)),"",ROW(楊梅區[[#This Row],[機構名稱]])-1),"")</f>
        <v>7</v>
      </c>
      <c r="B8" s="2" t="s">
        <v>65</v>
      </c>
      <c r="C8" s="2" t="s">
        <v>66</v>
      </c>
      <c r="D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</row>
    <row r="9" spans="1:9" ht="138.6" x14ac:dyDescent="0.3">
      <c r="A9" s="2">
        <f>IFERROR(IF(ISBLANK(TEXT(楊梅區[[#This Row],[機構名稱]],)),"",ROW(楊梅區[[#This Row],[機構名稱]])-1),"")</f>
        <v>8</v>
      </c>
      <c r="B9" s="2" t="s">
        <v>394</v>
      </c>
      <c r="C9" s="2" t="s">
        <v>395</v>
      </c>
      <c r="D9" s="2" t="s">
        <v>396</v>
      </c>
      <c r="E9" s="2" t="s">
        <v>397</v>
      </c>
      <c r="F9" s="2" t="s">
        <v>398</v>
      </c>
      <c r="G9" s="2" t="s">
        <v>547</v>
      </c>
      <c r="H9" s="2" t="s">
        <v>251</v>
      </c>
      <c r="I9" s="2" t="s">
        <v>31</v>
      </c>
    </row>
    <row r="10" spans="1:9" ht="79.2" x14ac:dyDescent="0.3">
      <c r="A10" s="2">
        <f>IFERROR(IF(ISBLANK(TEXT(楊梅區[[#This Row],[機構名稱]],)),"",ROW(楊梅區[[#This Row],[機構名稱]])-1),"")</f>
        <v>9</v>
      </c>
      <c r="B10" s="2" t="s">
        <v>72</v>
      </c>
      <c r="C10" s="2" t="s">
        <v>73</v>
      </c>
      <c r="D10" s="2" t="s">
        <v>74</v>
      </c>
      <c r="F10" s="2" t="s">
        <v>75</v>
      </c>
      <c r="G10" s="2" t="s">
        <v>43</v>
      </c>
      <c r="H10" s="2" t="s">
        <v>76</v>
      </c>
      <c r="I10" s="2" t="s">
        <v>77</v>
      </c>
    </row>
    <row r="11" spans="1:9" ht="118.8" x14ac:dyDescent="0.3">
      <c r="A11" s="2">
        <f>IFERROR(IF(ISBLANK(TEXT(楊梅區[[#This Row],[機構名稱]],)),"",ROW(楊梅區[[#This Row],[機構名稱]])-1),"")</f>
        <v>10</v>
      </c>
      <c r="B11" s="2" t="s">
        <v>112</v>
      </c>
      <c r="C11" s="2" t="s">
        <v>113</v>
      </c>
      <c r="D11" s="2" t="s">
        <v>114</v>
      </c>
      <c r="G11" s="2" t="s">
        <v>43</v>
      </c>
      <c r="I11" s="2" t="s">
        <v>115</v>
      </c>
    </row>
    <row r="12" spans="1:9" ht="138.6" x14ac:dyDescent="0.3">
      <c r="A12" s="2">
        <f>IFERROR(IF(ISBLANK(TEXT(楊梅區[[#This Row],[機構名稱]],)),"",ROW(楊梅區[[#This Row],[機構名稱]])-1),"")</f>
        <v>11</v>
      </c>
      <c r="B12" s="2" t="s">
        <v>116</v>
      </c>
      <c r="C12" s="2" t="s">
        <v>117</v>
      </c>
      <c r="D12" s="2" t="s">
        <v>118</v>
      </c>
      <c r="F12" s="2" t="s">
        <v>119</v>
      </c>
      <c r="G12" s="2" t="s">
        <v>43</v>
      </c>
      <c r="I12" s="2" t="s">
        <v>99</v>
      </c>
    </row>
    <row r="13" spans="1:9" ht="118.8" x14ac:dyDescent="0.3">
      <c r="A13" s="2">
        <f>IFERROR(IF(ISBLANK(TEXT(楊梅區[[#This Row],[機構名稱]],)),"",ROW(楊梅區[[#This Row],[機構名稱]])-1),"")</f>
        <v>12</v>
      </c>
      <c r="B13" s="2" t="s">
        <v>411</v>
      </c>
      <c r="C13" s="2" t="s">
        <v>412</v>
      </c>
      <c r="D13" s="2" t="s">
        <v>413</v>
      </c>
      <c r="E13" s="2" t="s">
        <v>414</v>
      </c>
      <c r="F13" s="2" t="s">
        <v>415</v>
      </c>
      <c r="G13" s="2" t="s">
        <v>416</v>
      </c>
      <c r="H13" s="2" t="s">
        <v>417</v>
      </c>
      <c r="I13" s="2" t="s">
        <v>418</v>
      </c>
    </row>
    <row r="14" spans="1:9" ht="138.6" x14ac:dyDescent="0.3">
      <c r="A14" s="2">
        <f>IFERROR(IF(ISBLANK(TEXT(楊梅區[[#This Row],[機構名稱]],)),"",ROW(楊梅區[[#This Row],[機構名稱]])-1),"")</f>
        <v>13</v>
      </c>
      <c r="B14" s="2" t="s">
        <v>120</v>
      </c>
      <c r="C14" s="2" t="s">
        <v>121</v>
      </c>
      <c r="D14" s="2" t="s">
        <v>122</v>
      </c>
      <c r="F14" s="2" t="s">
        <v>123</v>
      </c>
      <c r="G14" s="2" t="s">
        <v>43</v>
      </c>
      <c r="H14" s="2" t="s">
        <v>44</v>
      </c>
      <c r="I14" s="2" t="s">
        <v>115</v>
      </c>
    </row>
    <row r="15" spans="1:9" ht="237.6" x14ac:dyDescent="0.3">
      <c r="A15" s="2">
        <f>IFERROR(IF(ISBLANK(TEXT(楊梅區[[#This Row],[機構名稱]],)),"",ROW(楊梅區[[#This Row],[機構名稱]])-1),"")</f>
        <v>14</v>
      </c>
      <c r="B15" s="2" t="s">
        <v>124</v>
      </c>
      <c r="C15" s="2" t="s">
        <v>125</v>
      </c>
      <c r="D15" s="2" t="s">
        <v>126</v>
      </c>
      <c r="F15" s="2" t="s">
        <v>127</v>
      </c>
      <c r="G15" s="2" t="s">
        <v>29</v>
      </c>
      <c r="H15" s="2" t="s">
        <v>128</v>
      </c>
      <c r="I15" s="2" t="s">
        <v>15</v>
      </c>
    </row>
    <row r="16" spans="1:9" ht="237.6" x14ac:dyDescent="0.3">
      <c r="A16" s="2">
        <f>IFERROR(IF(ISBLANK(TEXT(楊梅區[[#This Row],[機構名稱]],)),"",ROW(楊梅區[[#This Row],[機構名稱]])-1),"")</f>
        <v>15</v>
      </c>
      <c r="B16" s="2" t="s">
        <v>135</v>
      </c>
      <c r="C16" s="2" t="s">
        <v>136</v>
      </c>
      <c r="D16" s="2" t="s">
        <v>137</v>
      </c>
      <c r="E16" s="2" t="s">
        <v>138</v>
      </c>
      <c r="F16" s="2" t="s">
        <v>139</v>
      </c>
      <c r="G16" s="2" t="s">
        <v>29</v>
      </c>
      <c r="H16" s="2" t="s">
        <v>140</v>
      </c>
      <c r="I16" s="2" t="s">
        <v>141</v>
      </c>
    </row>
    <row r="17" spans="1:9" ht="237.6" x14ac:dyDescent="0.3">
      <c r="A17" s="2">
        <f>IFERROR(IF(ISBLANK(TEXT(楊梅區[[#This Row],[機構名稱]],)),"",ROW(楊梅區[[#This Row],[機構名稱]])-1),"")</f>
        <v>16</v>
      </c>
      <c r="B17" s="2" t="s">
        <v>142</v>
      </c>
      <c r="C17" s="2" t="s">
        <v>143</v>
      </c>
      <c r="D17" s="2" t="s">
        <v>144</v>
      </c>
      <c r="E17" s="2" t="s">
        <v>138</v>
      </c>
      <c r="F17" s="2" t="s">
        <v>139</v>
      </c>
      <c r="G17" s="2" t="s">
        <v>29</v>
      </c>
      <c r="H17" s="2" t="s">
        <v>140</v>
      </c>
      <c r="I17" s="2" t="s">
        <v>145</v>
      </c>
    </row>
    <row r="18" spans="1:9" ht="138.6" x14ac:dyDescent="0.3">
      <c r="A18" s="2">
        <f>IFERROR(IF(ISBLANK(TEXT(楊梅區[[#This Row],[機構名稱]],)),"",ROW(楊梅區[[#This Row],[機構名稱]])-1),"")</f>
        <v>17</v>
      </c>
      <c r="B18" s="2" t="s">
        <v>146</v>
      </c>
      <c r="C18" s="2" t="s">
        <v>147</v>
      </c>
      <c r="D18" s="2" t="s">
        <v>148</v>
      </c>
      <c r="F18" s="2" t="s">
        <v>149</v>
      </c>
      <c r="G18" s="2" t="s">
        <v>43</v>
      </c>
      <c r="H18" s="2" t="s">
        <v>150</v>
      </c>
      <c r="I18" s="2" t="s">
        <v>31</v>
      </c>
    </row>
    <row r="19" spans="1:9" ht="138.6" x14ac:dyDescent="0.3">
      <c r="A19" s="2">
        <f>IFERROR(IF(ISBLANK(TEXT(楊梅區[[#This Row],[機構名稱]],)),"",ROW(楊梅區[[#This Row],[機構名稱]])-1),"")</f>
        <v>18</v>
      </c>
      <c r="B19" s="2" t="s">
        <v>151</v>
      </c>
      <c r="C19" s="2" t="s">
        <v>147</v>
      </c>
      <c r="D19" s="2" t="s">
        <v>148</v>
      </c>
      <c r="F19" s="2" t="s">
        <v>152</v>
      </c>
      <c r="G19" s="2" t="s">
        <v>43</v>
      </c>
      <c r="H19" s="2" t="s">
        <v>153</v>
      </c>
      <c r="I19" s="2" t="s">
        <v>99</v>
      </c>
    </row>
    <row r="20" spans="1:9" ht="138.6" x14ac:dyDescent="0.3">
      <c r="A20" s="2">
        <f>IFERROR(IF(ISBLANK(TEXT(楊梅區[[#This Row],[機構名稱]],)),"",ROW(楊梅區[[#This Row],[機構名稱]])-1),"")</f>
        <v>19</v>
      </c>
      <c r="B20" s="2" t="s">
        <v>154</v>
      </c>
      <c r="C20" s="2" t="s">
        <v>155</v>
      </c>
      <c r="D20" s="2" t="s">
        <v>156</v>
      </c>
      <c r="G20" s="2" t="s">
        <v>157</v>
      </c>
      <c r="H20" s="2" t="s">
        <v>158</v>
      </c>
      <c r="I20" s="2" t="s">
        <v>159</v>
      </c>
    </row>
    <row r="21" spans="1:9" ht="237.6" x14ac:dyDescent="0.3">
      <c r="A21" s="2">
        <f>IFERROR(IF(ISBLANK(TEXT(楊梅區[[#This Row],[機構名稱]],)),"",ROW(楊梅區[[#This Row],[機構名稱]])-1),"")</f>
        <v>20</v>
      </c>
      <c r="B21" s="2" t="s">
        <v>173</v>
      </c>
      <c r="C21" s="2" t="s">
        <v>174</v>
      </c>
      <c r="D21" s="2" t="s">
        <v>175</v>
      </c>
      <c r="E21" s="2" t="s">
        <v>176</v>
      </c>
      <c r="F21" s="2" t="s">
        <v>177</v>
      </c>
      <c r="G21" s="2" t="s">
        <v>29</v>
      </c>
      <c r="H21" s="2" t="s">
        <v>178</v>
      </c>
      <c r="I21" s="2" t="s">
        <v>179</v>
      </c>
    </row>
    <row r="22" spans="1:9" ht="39.6" x14ac:dyDescent="0.3">
      <c r="A22" s="2">
        <f>IFERROR(IF(ISBLANK(TEXT(楊梅區[[#This Row],[機構名稱]],)),"",ROW(楊梅區[[#This Row],[機構名稱]])-1),"")</f>
        <v>21</v>
      </c>
      <c r="B22" s="2" t="s">
        <v>180</v>
      </c>
      <c r="C22" s="2" t="s">
        <v>181</v>
      </c>
      <c r="D22" s="2" t="s">
        <v>182</v>
      </c>
      <c r="F22" s="2" t="s">
        <v>183</v>
      </c>
      <c r="G22" s="2" t="s">
        <v>43</v>
      </c>
      <c r="H22" s="2" t="s">
        <v>184</v>
      </c>
      <c r="I22" s="2" t="s">
        <v>185</v>
      </c>
    </row>
    <row r="23" spans="1:9" ht="237.6" x14ac:dyDescent="0.3">
      <c r="A23" s="2">
        <f>IFERROR(IF(ISBLANK(TEXT(楊梅區[[#This Row],[機構名稱]],)),"",ROW(楊梅區[[#This Row],[機構名稱]])-1),"")</f>
        <v>22</v>
      </c>
      <c r="B23" s="2" t="s">
        <v>186</v>
      </c>
      <c r="C23" s="2" t="s">
        <v>187</v>
      </c>
      <c r="D23" s="2" t="s">
        <v>188</v>
      </c>
      <c r="E23" s="2" t="s">
        <v>189</v>
      </c>
      <c r="F23" s="2" t="s">
        <v>190</v>
      </c>
      <c r="G23" s="2" t="s">
        <v>29</v>
      </c>
      <c r="H23" s="2" t="s">
        <v>191</v>
      </c>
      <c r="I23" s="2" t="s">
        <v>192</v>
      </c>
    </row>
    <row r="24" spans="1:9" ht="99" x14ac:dyDescent="0.3">
      <c r="A24" s="2">
        <f>IFERROR(IF(ISBLANK(TEXT(楊梅區[[#This Row],[機構名稱]],)),"",ROW(楊梅區[[#This Row],[機構名稱]])-1),"")</f>
        <v>23</v>
      </c>
      <c r="B24" s="2" t="s">
        <v>193</v>
      </c>
      <c r="C24" s="2" t="s">
        <v>194</v>
      </c>
      <c r="D24" s="2" t="s">
        <v>195</v>
      </c>
      <c r="E24" s="2" t="s">
        <v>196</v>
      </c>
      <c r="F24" s="2" t="s">
        <v>197</v>
      </c>
      <c r="G24" s="2" t="s">
        <v>43</v>
      </c>
      <c r="H24" s="2" t="s">
        <v>63</v>
      </c>
      <c r="I24" s="2" t="s">
        <v>198</v>
      </c>
    </row>
    <row r="25" spans="1:9" ht="237.6" x14ac:dyDescent="0.3">
      <c r="A25" s="2">
        <f>IFERROR(IF(ISBLANK(TEXT(楊梅區[[#This Row],[機構名稱]],)),"",ROW(楊梅區[[#This Row],[機構名稱]])-1),"")</f>
        <v>24</v>
      </c>
      <c r="B25" s="2" t="s">
        <v>199</v>
      </c>
      <c r="C25" s="2" t="s">
        <v>200</v>
      </c>
      <c r="D25" s="2" t="s">
        <v>201</v>
      </c>
      <c r="F25" s="2" t="s">
        <v>202</v>
      </c>
      <c r="G25" s="2" t="s">
        <v>29</v>
      </c>
      <c r="H25" s="2" t="s">
        <v>203</v>
      </c>
      <c r="I25" s="2" t="s">
        <v>204</v>
      </c>
    </row>
    <row r="26" spans="1:9" ht="138.6" x14ac:dyDescent="0.3">
      <c r="A26" s="2">
        <f>IFERROR(IF(ISBLANK(TEXT(楊梅區[[#This Row],[機構名稱]],)),"",ROW(楊梅區[[#This Row],[機構名稱]])-1),"")</f>
        <v>25</v>
      </c>
      <c r="B26" s="2" t="s">
        <v>205</v>
      </c>
      <c r="C26" s="2" t="s">
        <v>206</v>
      </c>
      <c r="D26" s="2" t="s">
        <v>207</v>
      </c>
      <c r="E26" s="2" t="s">
        <v>208</v>
      </c>
      <c r="F26" s="2" t="s">
        <v>209</v>
      </c>
      <c r="G26" s="2" t="s">
        <v>43</v>
      </c>
      <c r="H26" s="2" t="s">
        <v>210</v>
      </c>
      <c r="I26" s="2" t="s">
        <v>99</v>
      </c>
    </row>
    <row r="27" spans="1:9" ht="99" x14ac:dyDescent="0.3">
      <c r="A27" s="2">
        <f>IFERROR(IF(ISBLANK(TEXT(楊梅區[[#This Row],[機構名稱]],)),"",ROW(楊梅區[[#This Row],[機構名稱]])-1),"")</f>
        <v>26</v>
      </c>
      <c r="B27" s="2" t="s">
        <v>419</v>
      </c>
      <c r="C27" s="2" t="s">
        <v>420</v>
      </c>
      <c r="D27" s="2" t="s">
        <v>421</v>
      </c>
      <c r="E27" s="2" t="s">
        <v>422</v>
      </c>
      <c r="F27" s="2" t="s">
        <v>423</v>
      </c>
      <c r="G27" s="2" t="s">
        <v>424</v>
      </c>
      <c r="H27" s="2" t="s">
        <v>63</v>
      </c>
      <c r="I27" s="2" t="s">
        <v>425</v>
      </c>
    </row>
    <row r="28" spans="1:9" ht="198" x14ac:dyDescent="0.3">
      <c r="A28" s="2">
        <f>IFERROR(IF(ISBLANK(TEXT(楊梅區[[#This Row],[機構名稱]],)),"",ROW(楊梅區[[#This Row],[機構名稱]])-1),"")</f>
        <v>27</v>
      </c>
      <c r="B28" s="2" t="s">
        <v>211</v>
      </c>
      <c r="C28" s="2" t="s">
        <v>212</v>
      </c>
      <c r="D28" s="2" t="s">
        <v>213</v>
      </c>
      <c r="F28" s="2" t="s">
        <v>214</v>
      </c>
      <c r="G28" s="2" t="s">
        <v>215</v>
      </c>
      <c r="H28" s="2" t="s">
        <v>216</v>
      </c>
      <c r="I28" s="2" t="s">
        <v>217</v>
      </c>
    </row>
    <row r="29" spans="1:9" ht="138.6" x14ac:dyDescent="0.3">
      <c r="A29" s="2">
        <f>IFERROR(IF(ISBLANK(TEXT(楊梅區[[#This Row],[機構名稱]],)),"",ROW(楊梅區[[#This Row],[機構名稱]])-1),"")</f>
        <v>28</v>
      </c>
      <c r="B29" s="2" t="s">
        <v>225</v>
      </c>
      <c r="C29" s="2" t="s">
        <v>226</v>
      </c>
      <c r="D29" s="2" t="s">
        <v>227</v>
      </c>
      <c r="F29" s="2" t="s">
        <v>228</v>
      </c>
      <c r="G29" s="2" t="s">
        <v>43</v>
      </c>
      <c r="H29" s="2" t="s">
        <v>229</v>
      </c>
      <c r="I29" s="2" t="s">
        <v>99</v>
      </c>
    </row>
    <row r="30" spans="1:9" ht="39.6" x14ac:dyDescent="0.3">
      <c r="A30" s="2">
        <f>IFERROR(IF(ISBLANK(TEXT(楊梅區[[#This Row],[機構名稱]],)),"",ROW(楊梅區[[#This Row],[機構名稱]])-1),"")</f>
        <v>29</v>
      </c>
      <c r="B30" s="2" t="s">
        <v>483</v>
      </c>
      <c r="C30" s="2" t="s">
        <v>484</v>
      </c>
      <c r="D30" s="2" t="s">
        <v>485</v>
      </c>
      <c r="E30" s="2" t="s">
        <v>486</v>
      </c>
      <c r="F30" s="2" t="s">
        <v>487</v>
      </c>
      <c r="G30" s="2" t="s">
        <v>488</v>
      </c>
      <c r="H30" s="2" t="s">
        <v>70</v>
      </c>
      <c r="I30" s="2" t="s">
        <v>71</v>
      </c>
    </row>
    <row r="31" spans="1:9" ht="198" x14ac:dyDescent="0.3">
      <c r="A31" s="2">
        <f>IFERROR(IF(ISBLANK(TEXT(楊梅區[[#This Row],[機構名稱]],)),"",ROW(楊梅區[[#This Row],[機構名稱]])-1),"")</f>
        <v>30</v>
      </c>
      <c r="B31" s="2" t="s">
        <v>286</v>
      </c>
      <c r="C31" s="2" t="s">
        <v>287</v>
      </c>
      <c r="D31" s="2" t="s">
        <v>288</v>
      </c>
      <c r="F31" s="2" t="s">
        <v>289</v>
      </c>
      <c r="G31" s="2" t="s">
        <v>290</v>
      </c>
      <c r="H31" s="2" t="s">
        <v>291</v>
      </c>
      <c r="I31" s="2" t="s">
        <v>292</v>
      </c>
    </row>
    <row r="32" spans="1:9" ht="138.6" x14ac:dyDescent="0.3">
      <c r="A32" s="2">
        <f>IFERROR(IF(ISBLANK(TEXT(楊梅區[[#This Row],[機構名稱]],)),"",ROW(楊梅區[[#This Row],[機構名稱]])-1),"")</f>
        <v>31</v>
      </c>
      <c r="B32" s="2" t="s">
        <v>293</v>
      </c>
      <c r="C32" s="2" t="s">
        <v>294</v>
      </c>
      <c r="D32" s="2" t="s">
        <v>295</v>
      </c>
      <c r="F32" s="2" t="s">
        <v>296</v>
      </c>
      <c r="G32" s="2" t="s">
        <v>43</v>
      </c>
      <c r="H32" s="2" t="s">
        <v>153</v>
      </c>
      <c r="I32" s="2" t="s">
        <v>99</v>
      </c>
    </row>
    <row r="33" spans="1:9" ht="217.8" x14ac:dyDescent="0.3">
      <c r="A33" s="2">
        <f>IFERROR(IF(ISBLANK(TEXT(楊梅區[[#This Row],[機構名稱]],)),"",ROW(楊梅區[[#This Row],[機構名稱]])-1),"")</f>
        <v>32</v>
      </c>
      <c r="B33" s="2" t="s">
        <v>297</v>
      </c>
      <c r="C33" s="2" t="s">
        <v>298</v>
      </c>
      <c r="D33" s="2" t="s">
        <v>299</v>
      </c>
      <c r="E33" s="2" t="s">
        <v>300</v>
      </c>
      <c r="F33" s="2" t="s">
        <v>301</v>
      </c>
      <c r="G33" s="2" t="s">
        <v>302</v>
      </c>
      <c r="H33" s="2" t="s">
        <v>38</v>
      </c>
      <c r="I33" s="2" t="s">
        <v>141</v>
      </c>
    </row>
    <row r="34" spans="1:9" ht="39.6" x14ac:dyDescent="0.3">
      <c r="A34" s="2">
        <f>IFERROR(IF(ISBLANK(TEXT(楊梅區[[#This Row],[機構名稱]],)),"",ROW(楊梅區[[#This Row],[機構名稱]])-1),"")</f>
        <v>33</v>
      </c>
      <c r="B34" s="2" t="s">
        <v>303</v>
      </c>
      <c r="C34" s="2" t="s">
        <v>304</v>
      </c>
      <c r="D34" s="2" t="s">
        <v>305</v>
      </c>
      <c r="E34" s="2" t="s">
        <v>306</v>
      </c>
      <c r="F34" s="2" t="s">
        <v>307</v>
      </c>
      <c r="G34" s="2" t="s">
        <v>43</v>
      </c>
      <c r="H34" s="2" t="s">
        <v>70</v>
      </c>
      <c r="I34" s="2" t="s">
        <v>71</v>
      </c>
    </row>
    <row r="35" spans="1:9" ht="237.6" x14ac:dyDescent="0.3">
      <c r="A35" s="2">
        <f>IFERROR(IF(ISBLANK(TEXT(楊梅區[[#This Row],[機構名稱]],)),"",ROW(楊梅區[[#This Row],[機構名稱]])-1),"")</f>
        <v>34</v>
      </c>
      <c r="B35" s="2" t="s">
        <v>308</v>
      </c>
      <c r="C35" s="2" t="s">
        <v>309</v>
      </c>
      <c r="D35" s="2" t="s">
        <v>310</v>
      </c>
      <c r="E35" s="2" t="s">
        <v>311</v>
      </c>
      <c r="F35" s="2" t="s">
        <v>312</v>
      </c>
      <c r="G35" s="2" t="s">
        <v>29</v>
      </c>
      <c r="H35" s="2" t="s">
        <v>178</v>
      </c>
      <c r="I35" s="2" t="s">
        <v>71</v>
      </c>
    </row>
    <row r="36" spans="1:9" ht="198" x14ac:dyDescent="0.3">
      <c r="A36" s="2">
        <f>IFERROR(IF(ISBLANK(TEXT(楊梅區[[#This Row],[機構名稱]],)),"",ROW(楊梅區[[#This Row],[機構名稱]])-1),"")</f>
        <v>35</v>
      </c>
      <c r="B36" s="2" t="s">
        <v>318</v>
      </c>
      <c r="C36" s="2" t="s">
        <v>319</v>
      </c>
      <c r="D36" s="2" t="s">
        <v>320</v>
      </c>
      <c r="F36" s="2" t="s">
        <v>321</v>
      </c>
      <c r="G36" s="2" t="s">
        <v>215</v>
      </c>
      <c r="H36" s="2" t="s">
        <v>322</v>
      </c>
      <c r="I36" s="2" t="s">
        <v>323</v>
      </c>
    </row>
    <row r="37" spans="1:9" ht="138.6" x14ac:dyDescent="0.3">
      <c r="A37" s="2">
        <f>IFERROR(IF(ISBLANK(TEXT(楊梅區[[#This Row],[機構名稱]],)),"",ROW(楊梅區[[#This Row],[機構名稱]])-1),"")</f>
        <v>36</v>
      </c>
      <c r="B37" s="2" t="s">
        <v>329</v>
      </c>
      <c r="C37" s="2" t="s">
        <v>330</v>
      </c>
      <c r="D37" s="2" t="s">
        <v>331</v>
      </c>
      <c r="F37" s="2" t="s">
        <v>332</v>
      </c>
      <c r="G37" s="2" t="s">
        <v>43</v>
      </c>
      <c r="H37" s="2" t="s">
        <v>333</v>
      </c>
      <c r="I37" s="2" t="s">
        <v>99</v>
      </c>
    </row>
    <row r="38" spans="1:9" ht="198" x14ac:dyDescent="0.3">
      <c r="A38" s="2">
        <f>IFERROR(IF(ISBLANK(TEXT(楊梅區[[#This Row],[機構名稱]],)),"",ROW(楊梅區[[#This Row],[機構名稱]])-1),"")</f>
        <v>37</v>
      </c>
      <c r="B38" s="2" t="s">
        <v>341</v>
      </c>
      <c r="C38" s="2" t="s">
        <v>342</v>
      </c>
      <c r="D38" s="2" t="s">
        <v>343</v>
      </c>
      <c r="F38" s="2" t="s">
        <v>344</v>
      </c>
      <c r="G38" s="2" t="s">
        <v>215</v>
      </c>
      <c r="H38" s="2" t="s">
        <v>345</v>
      </c>
      <c r="I38" s="2" t="s">
        <v>346</v>
      </c>
    </row>
    <row r="39" spans="1:9" ht="59.4" x14ac:dyDescent="0.3">
      <c r="A39" s="2">
        <f>IFERROR(IF(ISBLANK(TEXT(楊梅區[[#This Row],[機構名稱]],)),"",ROW(楊梅區[[#This Row],[機構名稱]])-1),"")</f>
        <v>38</v>
      </c>
      <c r="B39" s="2" t="s">
        <v>489</v>
      </c>
      <c r="C39" s="2" t="s">
        <v>490</v>
      </c>
      <c r="D39" s="2" t="s">
        <v>491</v>
      </c>
      <c r="E39" s="2" t="s">
        <v>492</v>
      </c>
      <c r="G39" s="2" t="s">
        <v>488</v>
      </c>
      <c r="H39" s="2" t="s">
        <v>493</v>
      </c>
      <c r="I39" s="2" t="s">
        <v>71</v>
      </c>
    </row>
    <row r="40" spans="1:9" ht="237.6" x14ac:dyDescent="0.3">
      <c r="A40" s="2">
        <f>IFERROR(IF(ISBLANK(TEXT(楊梅區[[#This Row],[機構名稱]],)),"",ROW(楊梅區[[#This Row],[機構名稱]])-1),"")</f>
        <v>39</v>
      </c>
      <c r="B40" s="2" t="s">
        <v>375</v>
      </c>
      <c r="C40" s="2" t="s">
        <v>376</v>
      </c>
      <c r="D40" s="2" t="s">
        <v>377</v>
      </c>
      <c r="E40" s="2" t="s">
        <v>378</v>
      </c>
      <c r="F40" s="2" t="s">
        <v>379</v>
      </c>
      <c r="G40" s="2" t="s">
        <v>29</v>
      </c>
      <c r="H40" s="2" t="s">
        <v>380</v>
      </c>
      <c r="I40" s="2" t="s">
        <v>99</v>
      </c>
    </row>
    <row r="41" spans="1:9" ht="39.6" x14ac:dyDescent="0.3">
      <c r="A41" s="2">
        <f>IFERROR(IF(ISBLANK(TEXT(楊梅區[[#This Row],[機構名稱]],)),"",ROW(楊梅區[[#This Row],[機構名稱]])-1),"")</f>
        <v>40</v>
      </c>
      <c r="B41" s="2" t="s">
        <v>494</v>
      </c>
      <c r="C41" s="2" t="s">
        <v>495</v>
      </c>
      <c r="D41" s="2" t="s">
        <v>496</v>
      </c>
      <c r="E41" s="2" t="s">
        <v>497</v>
      </c>
      <c r="F41" s="2" t="s">
        <v>498</v>
      </c>
      <c r="G41" s="2" t="s">
        <v>488</v>
      </c>
      <c r="I41" s="2" t="s">
        <v>71</v>
      </c>
    </row>
    <row r="42" spans="1:9" x14ac:dyDescent="0.3">
      <c r="A42" s="2" t="str">
        <f>IFERROR(IF(ISBLANK(TEXT(楊梅區[[#This Row],[機構名稱]],)),"",ROW(楊梅區[[#This Row],[機構名稱]])-1),"")</f>
        <v/>
      </c>
    </row>
    <row r="43" spans="1:9" x14ac:dyDescent="0.3">
      <c r="A43" s="2" t="str">
        <f>IFERROR(IF(ISBLANK(TEXT(楊梅區[[#This Row],[機構名稱]],)),"",ROW(楊梅區[[#This Row],[機構名稱]])-1),"")</f>
        <v/>
      </c>
    </row>
    <row r="44" spans="1:9" x14ac:dyDescent="0.3">
      <c r="A44" s="2" t="str">
        <f>IFERROR(IF(ISBLANK(TEXT(楊梅區[[#This Row],[機構名稱]],)),"",ROW(楊梅區[[#This Row],[機構名稱]])-1),"")</f>
        <v/>
      </c>
    </row>
    <row r="45" spans="1:9" x14ac:dyDescent="0.3">
      <c r="A45" s="2" t="str">
        <f>IFERROR(IF(ISBLANK(TEXT(楊梅區[[#This Row],[機構名稱]],)),"",ROW(楊梅區[[#This Row],[機構名稱]])-1),"")</f>
        <v/>
      </c>
    </row>
    <row r="46" spans="1:9" x14ac:dyDescent="0.3">
      <c r="A46" s="2" t="str">
        <f>IFERROR(IF(ISBLANK(TEXT(楊梅區[[#This Row],[機構名稱]],)),"",ROW(楊梅區[[#This Row],[機構名稱]])-1),"")</f>
        <v/>
      </c>
    </row>
    <row r="47" spans="1:9" x14ac:dyDescent="0.3">
      <c r="A47" s="2" t="str">
        <f>IFERROR(IF(ISBLANK(TEXT(楊梅區[[#This Row],[機構名稱]],)),"",ROW(楊梅區[[#This Row],[機構名稱]])-1),"")</f>
        <v/>
      </c>
    </row>
    <row r="48" spans="1:9" x14ac:dyDescent="0.3">
      <c r="A48" s="2" t="str">
        <f>IFERROR(IF(ISBLANK(TEXT(楊梅區[[#This Row],[機構名稱]],)),"",ROW(楊梅區[[#This Row],[機構名稱]])-1),"")</f>
        <v/>
      </c>
    </row>
    <row r="49" spans="1:1" x14ac:dyDescent="0.3">
      <c r="A49" s="2" t="str">
        <f>IFERROR(IF(ISBLANK(TEXT(楊梅區[[#This Row],[機構名稱]],)),"",ROW(楊梅區[[#This Row],[機構名稱]])-1),"")</f>
        <v/>
      </c>
    </row>
    <row r="50" spans="1:1" x14ac:dyDescent="0.3">
      <c r="A50" s="2" t="str">
        <f>IFERROR(IF(ISBLANK(TEXT(楊梅區[[#This Row],[機構名稱]],)),"",ROW(楊梅區[[#This Row],[機構名稱]])-1),"")</f>
        <v/>
      </c>
    </row>
    <row r="51" spans="1:1" x14ac:dyDescent="0.3">
      <c r="A51" s="2" t="str">
        <f>IFERROR(IF(ISBLANK(TEXT(楊梅區[[#This Row],[機構名稱]],)),"",ROW(楊梅區[[#This Row],[機構名稱]])-1),"")</f>
        <v/>
      </c>
    </row>
    <row r="52" spans="1:1" x14ac:dyDescent="0.3">
      <c r="A52" s="2" t="str">
        <f>IFERROR(IF(ISBLANK(TEXT(楊梅區[[#This Row],[機構名稱]],)),"",ROW(楊梅區[[#This Row],[機構名稱]])-1),"")</f>
        <v/>
      </c>
    </row>
    <row r="53" spans="1:1" x14ac:dyDescent="0.3">
      <c r="A53" s="2" t="str">
        <f>IFERROR(IF(ISBLANK(TEXT(楊梅區[[#This Row],[機構名稱]],)),"",ROW(楊梅區[[#This Row],[機構名稱]])-1),"")</f>
        <v/>
      </c>
    </row>
    <row r="54" spans="1:1" x14ac:dyDescent="0.3">
      <c r="A54" s="2" t="str">
        <f>IFERROR(IF(ISBLANK(TEXT(楊梅區[[#This Row],[機構名稱]],)),"",ROW(楊梅區[[#This Row],[機構名稱]])-1),"")</f>
        <v/>
      </c>
    </row>
    <row r="55" spans="1:1" x14ac:dyDescent="0.3">
      <c r="A55" s="2" t="str">
        <f>IFERROR(IF(ISBLANK(TEXT(楊梅區[[#This Row],[機構名稱]],)),"",ROW(楊梅區[[#This Row],[機構名稱]])-1),"")</f>
        <v/>
      </c>
    </row>
    <row r="56" spans="1:1" x14ac:dyDescent="0.3">
      <c r="A56" s="2" t="str">
        <f>IFERROR(IF(ISBLANK(TEXT(楊梅區[[#This Row],[機構名稱]],)),"",ROW(楊梅區[[#This Row],[機構名稱]])-1),"")</f>
        <v/>
      </c>
    </row>
    <row r="57" spans="1:1" x14ac:dyDescent="0.3">
      <c r="A57" s="2" t="str">
        <f>IFERROR(IF(ISBLANK(TEXT(楊梅區[[#This Row],[機構名稱]],)),"",ROW(楊梅區[[#This Row],[機構名稱]])-1),"")</f>
        <v/>
      </c>
    </row>
    <row r="58" spans="1:1" x14ac:dyDescent="0.3">
      <c r="A58" s="2" t="str">
        <f>IFERROR(IF(ISBLANK(TEXT(楊梅區[[#This Row],[機構名稱]],)),"",ROW(楊梅區[[#This Row],[機構名稱]])-1),"")</f>
        <v/>
      </c>
    </row>
    <row r="59" spans="1:1" x14ac:dyDescent="0.3">
      <c r="A59" s="2" t="str">
        <f>IFERROR(IF(ISBLANK(TEXT(楊梅區[[#This Row],[機構名稱]],)),"",ROW(楊梅區[[#This Row],[機構名稱]])-1),"")</f>
        <v/>
      </c>
    </row>
    <row r="60" spans="1:1" x14ac:dyDescent="0.3">
      <c r="A60" s="2" t="str">
        <f>IFERROR(IF(ISBLANK(TEXT(楊梅區[[#This Row],[機構名稱]],)),"",ROW(楊梅區[[#This Row],[機構名稱]])-1),"")</f>
        <v/>
      </c>
    </row>
    <row r="61" spans="1:1" x14ac:dyDescent="0.3">
      <c r="A61" s="2" t="str">
        <f>IFERROR(IF(ISBLANK(TEXT(楊梅區[[#This Row],[機構名稱]],)),"",ROW(楊梅區[[#This Row],[機構名稱]])-1),"")</f>
        <v/>
      </c>
    </row>
    <row r="62" spans="1:1" x14ac:dyDescent="0.3">
      <c r="A62" s="2" t="str">
        <f>IFERROR(IF(ISBLANK(TEXT(楊梅區[[#This Row],[機構名稱]],)),"",ROW(楊梅區[[#This Row],[機構名稱]])-1),"")</f>
        <v/>
      </c>
    </row>
    <row r="63" spans="1:1" x14ac:dyDescent="0.3">
      <c r="A63" s="2" t="str">
        <f>IFERROR(IF(ISBLANK(TEXT(楊梅區[[#This Row],[機構名稱]],)),"",ROW(楊梅區[[#This Row],[機構名稱]])-1),"")</f>
        <v/>
      </c>
    </row>
    <row r="64" spans="1:1" x14ac:dyDescent="0.3">
      <c r="A64" s="2" t="str">
        <f>IFERROR(IF(ISBLANK(TEXT(楊梅區[[#This Row],[機構名稱]],)),"",ROW(楊梅區[[#This Row],[機構名稱]])-1),"")</f>
        <v/>
      </c>
    </row>
    <row r="65" spans="1:1" x14ac:dyDescent="0.3">
      <c r="A65" s="2" t="str">
        <f>IFERROR(IF(ISBLANK(TEXT(楊梅區[[#This Row],[機構名稱]],)),"",ROW(楊梅區[[#This Row],[機構名稱]])-1),"")</f>
        <v/>
      </c>
    </row>
    <row r="66" spans="1:1" x14ac:dyDescent="0.3">
      <c r="A66" s="2" t="str">
        <f>IFERROR(IF(ISBLANK(TEXT(楊梅區[[#This Row],[機構名稱]],)),"",ROW(楊梅區[[#This Row],[機構名稱]])-1),"")</f>
        <v/>
      </c>
    </row>
    <row r="67" spans="1:1" x14ac:dyDescent="0.3">
      <c r="A67" s="2" t="str">
        <f>IFERROR(IF(ISBLANK(TEXT(楊梅區[[#This Row],[機構名稱]],)),"",ROW(楊梅區[[#This Row],[機構名稱]])-1),"")</f>
        <v/>
      </c>
    </row>
    <row r="68" spans="1:1" x14ac:dyDescent="0.3">
      <c r="A68" s="2" t="str">
        <f>IFERROR(IF(ISBLANK(TEXT(楊梅區[[#This Row],[機構名稱]],)),"",ROW(楊梅區[[#This Row],[機構名稱]])-1),"")</f>
        <v/>
      </c>
    </row>
    <row r="69" spans="1:1" x14ac:dyDescent="0.3">
      <c r="A69" s="2" t="str">
        <f>IFERROR(IF(ISBLANK(TEXT(楊梅區[[#This Row],[機構名稱]],)),"",ROW(楊梅區[[#This Row],[機構名稱]])-1),"")</f>
        <v/>
      </c>
    </row>
    <row r="70" spans="1:1" x14ac:dyDescent="0.3">
      <c r="A70" s="2" t="str">
        <f>IFERROR(IF(ISBLANK(TEXT(楊梅區[[#This Row],[機構名稱]],)),"",ROW(楊梅區[[#This Row],[機構名稱]])-1),"")</f>
        <v/>
      </c>
    </row>
    <row r="71" spans="1:1" x14ac:dyDescent="0.3">
      <c r="A71" s="2" t="str">
        <f>IFERROR(IF(ISBLANK(TEXT(楊梅區[[#This Row],[機構名稱]],)),"",ROW(楊梅區[[#This Row],[機構名稱]])-1),"")</f>
        <v/>
      </c>
    </row>
    <row r="72" spans="1:1" x14ac:dyDescent="0.3">
      <c r="A72" s="2" t="str">
        <f>IFERROR(IF(ISBLANK(TEXT(楊梅區[[#This Row],[機構名稱]],)),"",ROW(楊梅區[[#This Row],[機構名稱]])-1),"")</f>
        <v/>
      </c>
    </row>
    <row r="73" spans="1:1" x14ac:dyDescent="0.3">
      <c r="A73" s="2" t="str">
        <f>IFERROR(IF(ISBLANK(TEXT(楊梅區[[#This Row],[機構名稱]],)),"",ROW(楊梅區[[#This Row],[機構名稱]])-1),"")</f>
        <v/>
      </c>
    </row>
    <row r="74" spans="1:1" x14ac:dyDescent="0.3">
      <c r="A74" s="2" t="str">
        <f>IFERROR(IF(ISBLANK(TEXT(楊梅區[[#This Row],[機構名稱]],)),"",ROW(楊梅區[[#This Row],[機構名稱]])-1),"")</f>
        <v/>
      </c>
    </row>
    <row r="75" spans="1:1" x14ac:dyDescent="0.3">
      <c r="A75" s="2" t="str">
        <f>IFERROR(IF(ISBLANK(TEXT(楊梅區[[#This Row],[機構名稱]],)),"",ROW(楊梅區[[#This Row],[機構名稱]])-1),"")</f>
        <v/>
      </c>
    </row>
    <row r="76" spans="1:1" x14ac:dyDescent="0.3">
      <c r="A76" s="2" t="str">
        <f>IFERROR(IF(ISBLANK(TEXT(楊梅區[[#This Row],[機構名稱]],)),"",ROW(楊梅區[[#This Row],[機構名稱]])-1),"")</f>
        <v/>
      </c>
    </row>
    <row r="77" spans="1:1" x14ac:dyDescent="0.3">
      <c r="A77" s="2" t="str">
        <f>IFERROR(IF(ISBLANK(TEXT(楊梅區[[#This Row],[機構名稱]],)),"",ROW(楊梅區[[#This Row],[機構名稱]])-1),"")</f>
        <v/>
      </c>
    </row>
    <row r="78" spans="1:1" x14ac:dyDescent="0.3">
      <c r="A78" s="2" t="str">
        <f>IFERROR(IF(ISBLANK(TEXT(楊梅區[[#This Row],[機構名稱]],)),"",ROW(楊梅區[[#This Row],[機構名稱]])-1),"")</f>
        <v/>
      </c>
    </row>
    <row r="79" spans="1:1" x14ac:dyDescent="0.3">
      <c r="A79" s="2" t="str">
        <f>IFERROR(IF(ISBLANK(TEXT(楊梅區[[#This Row],[機構名稱]],)),"",ROW(楊梅區[[#This Row],[機構名稱]])-1),"")</f>
        <v/>
      </c>
    </row>
    <row r="80" spans="1:1" x14ac:dyDescent="0.3">
      <c r="A80" s="2" t="str">
        <f>IFERROR(IF(ISBLANK(TEXT(楊梅區[[#This Row],[機構名稱]],)),"",ROW(楊梅區[[#This Row],[機構名稱]])-1),"")</f>
        <v/>
      </c>
    </row>
    <row r="81" spans="1:1" x14ac:dyDescent="0.3">
      <c r="A81" s="2" t="str">
        <f>IFERROR(IF(ISBLANK(TEXT(楊梅區[[#This Row],[機構名稱]],)),"",ROW(楊梅區[[#This Row],[機構名稱]])-1),"")</f>
        <v/>
      </c>
    </row>
    <row r="82" spans="1:1" x14ac:dyDescent="0.3">
      <c r="A82" s="2" t="str">
        <f>IFERROR(IF(ISBLANK(TEXT(楊梅區[[#This Row],[機構名稱]],)),"",ROW(楊梅區[[#This Row],[機構名稱]])-1),"")</f>
        <v/>
      </c>
    </row>
    <row r="83" spans="1:1" x14ac:dyDescent="0.3">
      <c r="A83" s="2" t="str">
        <f>IFERROR(IF(ISBLANK(TEXT(楊梅區[[#This Row],[機構名稱]],)),"",ROW(楊梅區[[#This Row],[機構名稱]])-1),"")</f>
        <v/>
      </c>
    </row>
    <row r="84" spans="1:1" x14ac:dyDescent="0.3">
      <c r="A84" s="2" t="str">
        <f>IFERROR(IF(ISBLANK(TEXT(楊梅區[[#This Row],[機構名稱]],)),"",ROW(楊梅區[[#This Row],[機構名稱]])-1),"")</f>
        <v/>
      </c>
    </row>
    <row r="85" spans="1:1" x14ac:dyDescent="0.3">
      <c r="A85" s="2" t="str">
        <f>IFERROR(IF(ISBLANK(TEXT(楊梅區[[#This Row],[機構名稱]],)),"",ROW(楊梅區[[#This Row],[機構名稱]])-1),"")</f>
        <v/>
      </c>
    </row>
    <row r="86" spans="1:1" x14ac:dyDescent="0.3">
      <c r="A86" s="2" t="str">
        <f>IFERROR(IF(ISBLANK(TEXT(楊梅區[[#This Row],[機構名稱]],)),"",ROW(楊梅區[[#This Row],[機構名稱]])-1),"")</f>
        <v/>
      </c>
    </row>
    <row r="87" spans="1:1" x14ac:dyDescent="0.3">
      <c r="A87" s="2" t="str">
        <f>IFERROR(IF(ISBLANK(TEXT(楊梅區[[#This Row],[機構名稱]],)),"",ROW(楊梅區[[#This Row],[機構名稱]])-1),"")</f>
        <v/>
      </c>
    </row>
    <row r="88" spans="1:1" x14ac:dyDescent="0.3">
      <c r="A88" s="2" t="str">
        <f>IFERROR(IF(ISBLANK(TEXT(楊梅區[[#This Row],[機構名稱]],)),"",ROW(楊梅區[[#This Row],[機構名稱]])-1),"")</f>
        <v/>
      </c>
    </row>
    <row r="89" spans="1:1" x14ac:dyDescent="0.3">
      <c r="A89" s="2" t="str">
        <f>IFERROR(IF(ISBLANK(TEXT(楊梅區[[#This Row],[機構名稱]],)),"",ROW(楊梅區[[#This Row],[機構名稱]])-1),"")</f>
        <v/>
      </c>
    </row>
    <row r="90" spans="1:1" x14ac:dyDescent="0.3">
      <c r="A90" s="2" t="str">
        <f>IFERROR(IF(ISBLANK(TEXT(楊梅區[[#This Row],[機構名稱]],)),"",ROW(楊梅區[[#This Row],[機構名稱]])-1),"")</f>
        <v/>
      </c>
    </row>
    <row r="91" spans="1:1" x14ac:dyDescent="0.3">
      <c r="A91" s="2" t="str">
        <f>IFERROR(IF(ISBLANK(TEXT(楊梅區[[#This Row],[機構名稱]],)),"",ROW(楊梅區[[#This Row],[機構名稱]])-1),"")</f>
        <v/>
      </c>
    </row>
    <row r="92" spans="1:1" x14ac:dyDescent="0.3">
      <c r="A92" s="2" t="str">
        <f>IFERROR(IF(ISBLANK(TEXT(楊梅區[[#This Row],[機構名稱]],)),"",ROW(楊梅區[[#This Row],[機構名稱]])-1),"")</f>
        <v/>
      </c>
    </row>
    <row r="93" spans="1:1" x14ac:dyDescent="0.3">
      <c r="A93" s="2" t="str">
        <f>IFERROR(IF(ISBLANK(TEXT(楊梅區[[#This Row],[機構名稱]],)),"",ROW(楊梅區[[#This Row],[機構名稱]])-1),"")</f>
        <v/>
      </c>
    </row>
    <row r="94" spans="1:1" x14ac:dyDescent="0.3">
      <c r="A94" s="2" t="str">
        <f>IFERROR(IF(ISBLANK(TEXT(楊梅區[[#This Row],[機構名稱]],)),"",ROW(楊梅區[[#This Row],[機構名稱]])-1),"")</f>
        <v/>
      </c>
    </row>
    <row r="95" spans="1:1" x14ac:dyDescent="0.3">
      <c r="A95" s="2" t="str">
        <f>IFERROR(IF(ISBLANK(TEXT(楊梅區[[#This Row],[機構名稱]],)),"",ROW(楊梅區[[#This Row],[機構名稱]])-1),"")</f>
        <v/>
      </c>
    </row>
    <row r="96" spans="1:1" x14ac:dyDescent="0.3">
      <c r="A96" s="2" t="str">
        <f>IFERROR(IF(ISBLANK(TEXT(楊梅區[[#This Row],[機構名稱]],)),"",ROW(楊梅區[[#This Row],[機構名稱]])-1),"")</f>
        <v/>
      </c>
    </row>
    <row r="97" spans="1:1" x14ac:dyDescent="0.3">
      <c r="A97" s="2" t="str">
        <f>IFERROR(IF(ISBLANK(TEXT(楊梅區[[#This Row],[機構名稱]],)),"",ROW(楊梅區[[#This Row],[機構名稱]])-1),"")</f>
        <v/>
      </c>
    </row>
    <row r="98" spans="1:1" x14ac:dyDescent="0.3">
      <c r="A98" s="2" t="str">
        <f>IFERROR(IF(ISBLANK(TEXT(楊梅區[[#This Row],[機構名稱]],)),"",ROW(楊梅區[[#This Row],[機構名稱]])-1),"")</f>
        <v/>
      </c>
    </row>
    <row r="99" spans="1:1" x14ac:dyDescent="0.3">
      <c r="A99" s="2" t="str">
        <f>IFERROR(IF(ISBLANK(TEXT(楊梅區[[#This Row],[機構名稱]],)),"",ROW(楊梅區[[#This Row],[機構名稱]])-1),"")</f>
        <v/>
      </c>
    </row>
    <row r="100" spans="1:1" x14ac:dyDescent="0.3">
      <c r="A100" s="2" t="str">
        <f>IFERROR(IF(ISBLANK(TEXT(楊梅區[[#This Row],[機構名稱]],)),"",ROW(楊梅區[[#This Row],[機構名稱]])-1),"")</f>
        <v/>
      </c>
    </row>
    <row r="101" spans="1:1" x14ac:dyDescent="0.3">
      <c r="A101" s="2" t="str">
        <f>IFERROR(IF(ISBLANK(TEXT(楊梅區[[#This Row],[機構名稱]],)),"",ROW(楊梅區[[#This Row],[機構名稱]])-1),"")</f>
        <v/>
      </c>
    </row>
    <row r="102" spans="1:1" x14ac:dyDescent="0.3">
      <c r="A102" s="2" t="str">
        <f>IFERROR(IF(ISBLANK(TEXT(楊梅區[[#This Row],[機構名稱]],)),"",ROW(楊梅區[[#This Row],[機構名稱]])-1),"")</f>
        <v/>
      </c>
    </row>
    <row r="103" spans="1:1" x14ac:dyDescent="0.3">
      <c r="A103" s="2" t="str">
        <f>IFERROR(IF(ISBLANK(TEXT(楊梅區[[#This Row],[機構名稱]],)),"",ROW(楊梅區[[#This Row],[機構名稱]])-1),"")</f>
        <v/>
      </c>
    </row>
    <row r="104" spans="1:1" x14ac:dyDescent="0.3">
      <c r="A104" s="2" t="str">
        <f>IFERROR(IF(ISBLANK(TEXT(楊梅區[[#This Row],[機構名稱]],)),"",ROW(楊梅區[[#This Row],[機構名稱]])-1),"")</f>
        <v/>
      </c>
    </row>
    <row r="105" spans="1:1" x14ac:dyDescent="0.3">
      <c r="A105" s="2" t="str">
        <f>IFERROR(IF(ISBLANK(TEXT(楊梅區[[#This Row],[機構名稱]],)),"",ROW(楊梅區[[#This Row],[機構名稱]])-1),"")</f>
        <v/>
      </c>
    </row>
    <row r="106" spans="1:1" x14ac:dyDescent="0.3">
      <c r="A106" s="2" t="str">
        <f>IFERROR(IF(ISBLANK(TEXT(楊梅區[[#This Row],[機構名稱]],)),"",ROW(楊梅區[[#This Row],[機構名稱]])-1),"")</f>
        <v/>
      </c>
    </row>
    <row r="107" spans="1:1" x14ac:dyDescent="0.3">
      <c r="A107" s="2" t="str">
        <f>IFERROR(IF(ISBLANK(TEXT(楊梅區[[#This Row],[機構名稱]],)),"",ROW(楊梅區[[#This Row],[機構名稱]])-1),"")</f>
        <v/>
      </c>
    </row>
    <row r="108" spans="1:1" x14ac:dyDescent="0.3">
      <c r="A108" s="2" t="str">
        <f>IFERROR(IF(ISBLANK(TEXT(楊梅區[[#This Row],[機構名稱]],)),"",ROW(楊梅區[[#This Row],[機構名稱]])-1),"")</f>
        <v/>
      </c>
    </row>
    <row r="109" spans="1:1" x14ac:dyDescent="0.3">
      <c r="A109" s="2" t="str">
        <f>IFERROR(IF(ISBLANK(TEXT(楊梅區[[#This Row],[機構名稱]],)),"",ROW(楊梅區[[#This Row],[機構名稱]])-1),"")</f>
        <v/>
      </c>
    </row>
    <row r="110" spans="1:1" x14ac:dyDescent="0.3">
      <c r="A110" s="2" t="str">
        <f>IFERROR(IF(ISBLANK(TEXT(楊梅區[[#This Row],[機構名稱]],)),"",ROW(楊梅區[[#This Row],[機構名稱]])-1),"")</f>
        <v/>
      </c>
    </row>
    <row r="111" spans="1:1" x14ac:dyDescent="0.3">
      <c r="A111" s="2" t="str">
        <f>IFERROR(IF(ISBLANK(TEXT(楊梅區[[#This Row],[機構名稱]],)),"",ROW(楊梅區[[#This Row],[機構名稱]])-1),"")</f>
        <v/>
      </c>
    </row>
    <row r="112" spans="1:1" x14ac:dyDescent="0.3">
      <c r="A112" s="2" t="str">
        <f>IFERROR(IF(ISBLANK(TEXT(楊梅區[[#This Row],[機構名稱]],)),"",ROW(楊梅區[[#This Row],[機構名稱]])-1),"")</f>
        <v/>
      </c>
    </row>
    <row r="113" spans="1:1" x14ac:dyDescent="0.3">
      <c r="A113" s="2" t="str">
        <f>IFERROR(IF(ISBLANK(TEXT(楊梅區[[#This Row],[機構名稱]],)),"",ROW(楊梅區[[#This Row],[機構名稱]])-1),"")</f>
        <v/>
      </c>
    </row>
    <row r="114" spans="1:1" x14ac:dyDescent="0.3">
      <c r="A114" s="2" t="str">
        <f>IFERROR(IF(ISBLANK(TEXT(楊梅區[[#This Row],[機構名稱]],)),"",ROW(楊梅區[[#This Row],[機構名稱]])-1),"")</f>
        <v/>
      </c>
    </row>
    <row r="115" spans="1:1" x14ac:dyDescent="0.3">
      <c r="A115" s="2" t="str">
        <f>IFERROR(IF(ISBLANK(TEXT(楊梅區[[#This Row],[機構名稱]],)),"",ROW(楊梅區[[#This Row],[機構名稱]])-1),"")</f>
        <v/>
      </c>
    </row>
    <row r="116" spans="1:1" x14ac:dyDescent="0.3">
      <c r="A116" s="2" t="str">
        <f>IFERROR(IF(ISBLANK(TEXT(楊梅區[[#This Row],[機構名稱]],)),"",ROW(楊梅區[[#This Row],[機構名稱]])-1),"")</f>
        <v/>
      </c>
    </row>
    <row r="117" spans="1:1" x14ac:dyDescent="0.3">
      <c r="A117" s="2" t="str">
        <f>IFERROR(IF(ISBLANK(TEXT(楊梅區[[#This Row],[機構名稱]],)),"",ROW(楊梅區[[#This Row],[機構名稱]])-1),"")</f>
        <v/>
      </c>
    </row>
    <row r="118" spans="1:1" x14ac:dyDescent="0.3">
      <c r="A118" s="2" t="str">
        <f>IFERROR(IF(ISBLANK(TEXT(楊梅區[[#This Row],[機構名稱]],)),"",ROW(楊梅區[[#This Row],[機構名稱]])-1),"")</f>
        <v/>
      </c>
    </row>
    <row r="119" spans="1:1" x14ac:dyDescent="0.3">
      <c r="A119" s="2" t="str">
        <f>IFERROR(IF(ISBLANK(TEXT(楊梅區[[#This Row],[機構名稱]],)),"",ROW(楊梅區[[#This Row],[機構名稱]])-1),"")</f>
        <v/>
      </c>
    </row>
    <row r="120" spans="1:1" x14ac:dyDescent="0.3">
      <c r="A120" s="2" t="str">
        <f>IFERROR(IF(ISBLANK(TEXT(楊梅區[[#This Row],[機構名稱]],)),"",ROW(楊梅區[[#This Row],[機構名稱]])-1),"")</f>
        <v/>
      </c>
    </row>
    <row r="121" spans="1:1" x14ac:dyDescent="0.3">
      <c r="A121" s="2" t="str">
        <f>IFERROR(IF(ISBLANK(TEXT(楊梅區[[#This Row],[機構名稱]],)),"",ROW(楊梅區[[#This Row],[機構名稱]])-1),"")</f>
        <v/>
      </c>
    </row>
    <row r="122" spans="1:1" x14ac:dyDescent="0.3">
      <c r="A122" s="2" t="str">
        <f>IFERROR(IF(ISBLANK(TEXT(楊梅區[[#This Row],[機構名稱]],)),"",ROW(楊梅區[[#This Row],[機構名稱]])-1),"")</f>
        <v/>
      </c>
    </row>
    <row r="123" spans="1:1" x14ac:dyDescent="0.3">
      <c r="A123" s="2" t="str">
        <f>IFERROR(IF(ISBLANK(TEXT(楊梅區[[#This Row],[機構名稱]],)),"",ROW(楊梅區[[#This Row],[機構名稱]])-1),"")</f>
        <v/>
      </c>
    </row>
    <row r="124" spans="1:1" x14ac:dyDescent="0.3">
      <c r="A124" s="2" t="str">
        <f>IFERROR(IF(ISBLANK(TEXT(楊梅區[[#This Row],[機構名稱]],)),"",ROW(楊梅區[[#This Row],[機構名稱]])-1),"")</f>
        <v/>
      </c>
    </row>
    <row r="125" spans="1:1" x14ac:dyDescent="0.3">
      <c r="A125" s="2" t="str">
        <f>IFERROR(IF(ISBLANK(TEXT(楊梅區[[#This Row],[機構名稱]],)),"",ROW(楊梅區[[#This Row],[機構名稱]])-1),"")</f>
        <v/>
      </c>
    </row>
    <row r="126" spans="1:1" x14ac:dyDescent="0.3">
      <c r="A126" s="2" t="str">
        <f>IFERROR(IF(ISBLANK(TEXT(楊梅區[[#This Row],[機構名稱]],)),"",ROW(楊梅區[[#This Row],[機構名稱]])-1),"")</f>
        <v/>
      </c>
    </row>
    <row r="127" spans="1:1" x14ac:dyDescent="0.3">
      <c r="A127" s="2" t="str">
        <f>IFERROR(IF(ISBLANK(TEXT(楊梅區[[#This Row],[機構名稱]],)),"",ROW(楊梅區[[#This Row],[機構名稱]])-1),"")</f>
        <v/>
      </c>
    </row>
    <row r="128" spans="1:1" x14ac:dyDescent="0.3">
      <c r="A128" s="2" t="str">
        <f>IFERROR(IF(ISBLANK(TEXT(楊梅區[[#This Row],[機構名稱]],)),"",ROW(楊梅區[[#This Row],[機構名稱]])-1),"")</f>
        <v/>
      </c>
    </row>
    <row r="129" spans="1:1" x14ac:dyDescent="0.3">
      <c r="A129" s="2" t="str">
        <f>IFERROR(IF(ISBLANK(TEXT(楊梅區[[#This Row],[機構名稱]],)),"",ROW(楊梅區[[#This Row],[機構名稱]])-1),"")</f>
        <v/>
      </c>
    </row>
    <row r="130" spans="1:1" x14ac:dyDescent="0.3">
      <c r="A130" s="2" t="str">
        <f>IFERROR(IF(ISBLANK(TEXT(楊梅區[[#This Row],[機構名稱]],)),"",ROW(楊梅區[[#This Row],[機構名稱]])-1),"")</f>
        <v/>
      </c>
    </row>
    <row r="131" spans="1:1" x14ac:dyDescent="0.3">
      <c r="A131" s="2" t="str">
        <f>IFERROR(IF(ISBLANK(TEXT(楊梅區[[#This Row],[機構名稱]],)),"",ROW(楊梅區[[#This Row],[機構名稱]])-1),"")</f>
        <v/>
      </c>
    </row>
    <row r="132" spans="1:1" x14ac:dyDescent="0.3">
      <c r="A132" s="2" t="str">
        <f>IFERROR(IF(ISBLANK(TEXT(楊梅區[[#This Row],[機構名稱]],)),"",ROW(楊梅區[[#This Row],[機構名稱]])-1),"")</f>
        <v/>
      </c>
    </row>
    <row r="133" spans="1:1" x14ac:dyDescent="0.3">
      <c r="A133" s="2" t="str">
        <f>IFERROR(IF(ISBLANK(TEXT(楊梅區[[#This Row],[機構名稱]],)),"",ROW(楊梅區[[#This Row],[機構名稱]])-1),"")</f>
        <v/>
      </c>
    </row>
    <row r="134" spans="1:1" x14ac:dyDescent="0.3">
      <c r="A134" s="2" t="str">
        <f>IFERROR(IF(ISBLANK(TEXT(楊梅區[[#This Row],[機構名稱]],)),"",ROW(楊梅區[[#This Row],[機構名稱]])-1),"")</f>
        <v/>
      </c>
    </row>
    <row r="135" spans="1:1" x14ac:dyDescent="0.3">
      <c r="A135" s="2" t="str">
        <f>IFERROR(IF(ISBLANK(TEXT(楊梅區[[#This Row],[機構名稱]],)),"",ROW(楊梅區[[#This Row],[機構名稱]])-1),"")</f>
        <v/>
      </c>
    </row>
    <row r="136" spans="1:1" x14ac:dyDescent="0.3">
      <c r="A136" s="2" t="str">
        <f>IFERROR(IF(ISBLANK(TEXT(楊梅區[[#This Row],[機構名稱]],)),"",ROW(楊梅區[[#This Row],[機構名稱]])-1),"")</f>
        <v/>
      </c>
    </row>
    <row r="137" spans="1:1" x14ac:dyDescent="0.3">
      <c r="A137" s="2" t="str">
        <f>IFERROR(IF(ISBLANK(TEXT(楊梅區[[#This Row],[機構名稱]],)),"",ROW(楊梅區[[#This Row],[機構名稱]])-1),"")</f>
        <v/>
      </c>
    </row>
    <row r="138" spans="1:1" x14ac:dyDescent="0.3">
      <c r="A138" s="2" t="str">
        <f>IFERROR(IF(ISBLANK(TEXT(楊梅區[[#This Row],[機構名稱]],)),"",ROW(楊梅區[[#This Row],[機構名稱]])-1),"")</f>
        <v/>
      </c>
    </row>
    <row r="139" spans="1:1" x14ac:dyDescent="0.3">
      <c r="A139" s="2" t="str">
        <f>IFERROR(IF(ISBLANK(TEXT(楊梅區[[#This Row],[機構名稱]],)),"",ROW(楊梅區[[#This Row],[機構名稱]])-1),"")</f>
        <v/>
      </c>
    </row>
    <row r="140" spans="1:1" x14ac:dyDescent="0.3">
      <c r="A140" s="2" t="str">
        <f>IFERROR(IF(ISBLANK(TEXT(楊梅區[[#This Row],[機構名稱]],)),"",ROW(楊梅區[[#This Row],[機構名稱]])-1),"")</f>
        <v/>
      </c>
    </row>
    <row r="141" spans="1:1" x14ac:dyDescent="0.3">
      <c r="A141" s="2" t="str">
        <f>IFERROR(IF(ISBLANK(TEXT(楊梅區[[#This Row],[機構名稱]],)),"",ROW(楊梅區[[#This Row],[機構名稱]])-1),"")</f>
        <v/>
      </c>
    </row>
    <row r="142" spans="1:1" x14ac:dyDescent="0.3">
      <c r="A142" s="2" t="str">
        <f>IFERROR(IF(ISBLANK(TEXT(楊梅區[[#This Row],[機構名稱]],)),"",ROW(楊梅區[[#This Row],[機構名稱]])-1),"")</f>
        <v/>
      </c>
    </row>
    <row r="143" spans="1:1" x14ac:dyDescent="0.3">
      <c r="A143" s="2" t="str">
        <f>IFERROR(IF(ISBLANK(TEXT(楊梅區[[#This Row],[機構名稱]],)),"",ROW(楊梅區[[#This Row],[機構名稱]])-1),"")</f>
        <v/>
      </c>
    </row>
    <row r="144" spans="1:1" x14ac:dyDescent="0.3">
      <c r="A144" s="2" t="str">
        <f>IFERROR(IF(ISBLANK(TEXT(楊梅區[[#This Row],[機構名稱]],)),"",ROW(楊梅區[[#This Row],[機構名稱]])-1),"")</f>
        <v/>
      </c>
    </row>
    <row r="145" spans="1:1" x14ac:dyDescent="0.3">
      <c r="A145" s="2" t="str">
        <f>IFERROR(IF(ISBLANK(TEXT(楊梅區[[#This Row],[機構名稱]],)),"",ROW(楊梅區[[#This Row],[機構名稱]])-1),"")</f>
        <v/>
      </c>
    </row>
    <row r="146" spans="1:1" x14ac:dyDescent="0.3">
      <c r="A146" s="2" t="str">
        <f>IFERROR(IF(ISBLANK(TEXT(楊梅區[[#This Row],[機構名稱]],)),"",ROW(楊梅區[[#This Row],[機構名稱]])-1),"")</f>
        <v/>
      </c>
    </row>
    <row r="147" spans="1:1" x14ac:dyDescent="0.3">
      <c r="A147" s="2" t="str">
        <f>IFERROR(IF(ISBLANK(TEXT(楊梅區[[#This Row],[機構名稱]],)),"",ROW(楊梅區[[#This Row],[機構名稱]])-1),"")</f>
        <v/>
      </c>
    </row>
    <row r="148" spans="1:1" x14ac:dyDescent="0.3">
      <c r="A148" s="2" t="str">
        <f>IFERROR(IF(ISBLANK(TEXT(楊梅區[[#This Row],[機構名稱]],)),"",ROW(楊梅區[[#This Row],[機構名稱]])-1),"")</f>
        <v/>
      </c>
    </row>
    <row r="149" spans="1:1" x14ac:dyDescent="0.3">
      <c r="A149" s="2" t="str">
        <f>IFERROR(IF(ISBLANK(TEXT(楊梅區[[#This Row],[機構名稱]],)),"",ROW(楊梅區[[#This Row],[機構名稱]])-1),"")</f>
        <v/>
      </c>
    </row>
    <row r="150" spans="1:1" x14ac:dyDescent="0.3">
      <c r="A150" s="2" t="str">
        <f>IFERROR(IF(ISBLANK(TEXT(楊梅區[[#This Row],[機構名稱]],)),"",ROW(楊梅區[[#This Row],[機構名稱]])-1),"")</f>
        <v/>
      </c>
    </row>
    <row r="151" spans="1:1" x14ac:dyDescent="0.3">
      <c r="A151" s="2" t="str">
        <f>IFERROR(IF(ISBLANK(TEXT(楊梅區[[#This Row],[機構名稱]],)),"",ROW(楊梅區[[#This Row],[機構名稱]])-1),"")</f>
        <v/>
      </c>
    </row>
    <row r="152" spans="1:1" x14ac:dyDescent="0.3">
      <c r="A152" s="2" t="str">
        <f>IFERROR(IF(ISBLANK(TEXT(楊梅區[[#This Row],[機構名稱]],)),"",ROW(楊梅區[[#This Row],[機構名稱]])-1),"")</f>
        <v/>
      </c>
    </row>
    <row r="153" spans="1:1" x14ac:dyDescent="0.3">
      <c r="A153" s="2" t="str">
        <f>IFERROR(IF(ISBLANK(TEXT(楊梅區[[#This Row],[機構名稱]],)),"",ROW(楊梅區[[#This Row],[機構名稱]])-1),"")</f>
        <v/>
      </c>
    </row>
    <row r="154" spans="1:1" x14ac:dyDescent="0.3">
      <c r="A154" s="2" t="str">
        <f>IFERROR(IF(ISBLANK(TEXT(楊梅區[[#This Row],[機構名稱]],)),"",ROW(楊梅區[[#This Row],[機構名稱]])-1),"")</f>
        <v/>
      </c>
    </row>
    <row r="155" spans="1:1" x14ac:dyDescent="0.3">
      <c r="A155" s="2" t="str">
        <f>IFERROR(IF(ISBLANK(TEXT(楊梅區[[#This Row],[機構名稱]],)),"",ROW(楊梅區[[#This Row],[機構名稱]])-1),"")</f>
        <v/>
      </c>
    </row>
    <row r="156" spans="1:1" x14ac:dyDescent="0.3">
      <c r="A156" s="2" t="str">
        <f>IFERROR(IF(ISBLANK(TEXT(楊梅區[[#This Row],[機構名稱]],)),"",ROW(楊梅區[[#This Row],[機構名稱]])-1),"")</f>
        <v/>
      </c>
    </row>
    <row r="157" spans="1:1" x14ac:dyDescent="0.3">
      <c r="A157" s="2" t="str">
        <f>IFERROR(IF(ISBLANK(TEXT(楊梅區[[#This Row],[機構名稱]],)),"",ROW(楊梅區[[#This Row],[機構名稱]])-1),"")</f>
        <v/>
      </c>
    </row>
    <row r="158" spans="1:1" x14ac:dyDescent="0.3">
      <c r="A158" s="2" t="str">
        <f>IFERROR(IF(ISBLANK(TEXT(楊梅區[[#This Row],[機構名稱]],)),"",ROW(楊梅區[[#This Row],[機構名稱]])-1),"")</f>
        <v/>
      </c>
    </row>
    <row r="159" spans="1:1" x14ac:dyDescent="0.3">
      <c r="A159" s="2" t="str">
        <f>IFERROR(IF(ISBLANK(TEXT(楊梅區[[#This Row],[機構名稱]],)),"",ROW(楊梅區[[#This Row],[機構名稱]])-1),"")</f>
        <v/>
      </c>
    </row>
    <row r="160" spans="1:1" x14ac:dyDescent="0.3">
      <c r="A160" s="2" t="str">
        <f>IFERROR(IF(ISBLANK(TEXT(楊梅區[[#This Row],[機構名稱]],)),"",ROW(楊梅區[[#This Row],[機構名稱]])-1),"")</f>
        <v/>
      </c>
    </row>
    <row r="161" spans="1:1" x14ac:dyDescent="0.3">
      <c r="A161" s="2" t="str">
        <f>IFERROR(IF(ISBLANK(TEXT(楊梅區[[#This Row],[機構名稱]],)),"",ROW(楊梅區[[#This Row],[機構名稱]])-1),"")</f>
        <v/>
      </c>
    </row>
    <row r="162" spans="1:1" x14ac:dyDescent="0.3">
      <c r="A162" s="2" t="str">
        <f>IFERROR(IF(ISBLANK(TEXT(楊梅區[[#This Row],[機構名稱]],)),"",ROW(楊梅區[[#This Row],[機構名稱]])-1),"")</f>
        <v/>
      </c>
    </row>
    <row r="163" spans="1:1" x14ac:dyDescent="0.3">
      <c r="A163" s="2" t="str">
        <f>IFERROR(IF(ISBLANK(TEXT(楊梅區[[#This Row],[機構名稱]],)),"",ROW(楊梅區[[#This Row],[機構名稱]])-1),"")</f>
        <v/>
      </c>
    </row>
    <row r="164" spans="1:1" x14ac:dyDescent="0.3">
      <c r="A164" s="2" t="str">
        <f>IFERROR(IF(ISBLANK(TEXT(楊梅區[[#This Row],[機構名稱]],)),"",ROW(楊梅區[[#This Row],[機構名稱]])-1),"")</f>
        <v/>
      </c>
    </row>
    <row r="165" spans="1:1" x14ac:dyDescent="0.3">
      <c r="A165" s="2" t="str">
        <f>IFERROR(IF(ISBLANK(TEXT(楊梅區[[#This Row],[機構名稱]],)),"",ROW(楊梅區[[#This Row],[機構名稱]])-1),"")</f>
        <v/>
      </c>
    </row>
    <row r="166" spans="1:1" x14ac:dyDescent="0.3">
      <c r="A166" s="2" t="str">
        <f>IFERROR(IF(ISBLANK(TEXT(楊梅區[[#This Row],[機構名稱]],)),"",ROW(楊梅區[[#This Row],[機構名稱]])-1),"")</f>
        <v/>
      </c>
    </row>
    <row r="167" spans="1:1" x14ac:dyDescent="0.3">
      <c r="A167" s="2" t="str">
        <f>IFERROR(IF(ISBLANK(TEXT(楊梅區[[#This Row],[機構名稱]],)),"",ROW(楊梅區[[#This Row],[機構名稱]])-1),"")</f>
        <v/>
      </c>
    </row>
    <row r="168" spans="1:1" x14ac:dyDescent="0.3">
      <c r="A168" s="2" t="str">
        <f>IFERROR(IF(ISBLANK(TEXT(楊梅區[[#This Row],[機構名稱]],)),"",ROW(楊梅區[[#This Row],[機構名稱]])-1),"")</f>
        <v/>
      </c>
    </row>
    <row r="169" spans="1:1" x14ac:dyDescent="0.3">
      <c r="A169" s="2" t="str">
        <f>IFERROR(IF(ISBLANK(TEXT(楊梅區[[#This Row],[機構名稱]],)),"",ROW(楊梅區[[#This Row],[機構名稱]])-1),"")</f>
        <v/>
      </c>
    </row>
    <row r="170" spans="1:1" x14ac:dyDescent="0.3">
      <c r="A170" s="2" t="str">
        <f>IFERROR(IF(ISBLANK(TEXT(楊梅區[[#This Row],[機構名稱]],)),"",ROW(楊梅區[[#This Row],[機構名稱]])-1),"")</f>
        <v/>
      </c>
    </row>
    <row r="171" spans="1:1" x14ac:dyDescent="0.3">
      <c r="A171" s="2" t="str">
        <f>IFERROR(IF(ISBLANK(TEXT(楊梅區[[#This Row],[機構名稱]],)),"",ROW(楊梅區[[#This Row],[機構名稱]])-1),"")</f>
        <v/>
      </c>
    </row>
    <row r="172" spans="1:1" x14ac:dyDescent="0.3">
      <c r="A172" s="2" t="str">
        <f>IFERROR(IF(ISBLANK(TEXT(楊梅區[[#This Row],[機構名稱]],)),"",ROW(楊梅區[[#This Row],[機構名稱]])-1),"")</f>
        <v/>
      </c>
    </row>
    <row r="173" spans="1:1" x14ac:dyDescent="0.3">
      <c r="A173" s="2" t="str">
        <f>IFERROR(IF(ISBLANK(TEXT(楊梅區[[#This Row],[機構名稱]],)),"",ROW(楊梅區[[#This Row],[機構名稱]])-1),"")</f>
        <v/>
      </c>
    </row>
    <row r="174" spans="1:1" x14ac:dyDescent="0.3">
      <c r="A174" s="2" t="str">
        <f>IFERROR(IF(ISBLANK(TEXT(楊梅區[[#This Row],[機構名稱]],)),"",ROW(楊梅區[[#This Row],[機構名稱]])-1),"")</f>
        <v/>
      </c>
    </row>
    <row r="175" spans="1:1" x14ac:dyDescent="0.3">
      <c r="A175" s="2" t="str">
        <f>IFERROR(IF(ISBLANK(TEXT(楊梅區[[#This Row],[機構名稱]],)),"",ROW(楊梅區[[#This Row],[機構名稱]])-1),"")</f>
        <v/>
      </c>
    </row>
    <row r="176" spans="1:1" x14ac:dyDescent="0.3">
      <c r="A176" s="2" t="str">
        <f>IFERROR(IF(ISBLANK(TEXT(楊梅區[[#This Row],[機構名稱]],)),"",ROW(楊梅區[[#This Row],[機構名稱]])-1),"")</f>
        <v/>
      </c>
    </row>
    <row r="177" spans="1:1" x14ac:dyDescent="0.3">
      <c r="A177" s="2" t="str">
        <f>IFERROR(IF(ISBLANK(TEXT(楊梅區[[#This Row],[機構名稱]],)),"",ROW(楊梅區[[#This Row],[機構名稱]])-1),"")</f>
        <v/>
      </c>
    </row>
    <row r="178" spans="1:1" x14ac:dyDescent="0.3">
      <c r="A178" s="2" t="str">
        <f>IFERROR(IF(ISBLANK(TEXT(楊梅區[[#This Row],[機構名稱]],)),"",ROW(楊梅區[[#This Row],[機構名稱]])-1),"")</f>
        <v/>
      </c>
    </row>
    <row r="179" spans="1:1" x14ac:dyDescent="0.3">
      <c r="A179" s="2" t="str">
        <f>IFERROR(IF(ISBLANK(TEXT(楊梅區[[#This Row],[機構名稱]],)),"",ROW(楊梅區[[#This Row],[機構名稱]])-1),"")</f>
        <v/>
      </c>
    </row>
    <row r="180" spans="1:1" x14ac:dyDescent="0.3">
      <c r="A180" s="2" t="str">
        <f>IFERROR(IF(ISBLANK(TEXT(楊梅區[[#This Row],[機構名稱]],)),"",ROW(楊梅區[[#This Row],[機構名稱]])-1),"")</f>
        <v/>
      </c>
    </row>
    <row r="181" spans="1:1" x14ac:dyDescent="0.3">
      <c r="A181" s="2" t="str">
        <f>IFERROR(IF(ISBLANK(TEXT(楊梅區[[#This Row],[機構名稱]],)),"",ROW(楊梅區[[#This Row],[機構名稱]])-1),"")</f>
        <v/>
      </c>
    </row>
    <row r="182" spans="1:1" x14ac:dyDescent="0.3">
      <c r="A182" s="2" t="str">
        <f>IFERROR(IF(ISBLANK(TEXT(楊梅區[[#This Row],[機構名稱]],)),"",ROW(楊梅區[[#This Row],[機構名稱]])-1),"")</f>
        <v/>
      </c>
    </row>
    <row r="183" spans="1:1" x14ac:dyDescent="0.3">
      <c r="A183" s="2" t="str">
        <f>IFERROR(IF(ISBLANK(TEXT(楊梅區[[#This Row],[機構名稱]],)),"",ROW(楊梅區[[#This Row],[機構名稱]])-1),"")</f>
        <v/>
      </c>
    </row>
    <row r="184" spans="1:1" x14ac:dyDescent="0.3">
      <c r="A184" s="2" t="str">
        <f>IFERROR(IF(ISBLANK(TEXT(楊梅區[[#This Row],[機構名稱]],)),"",ROW(楊梅區[[#This Row],[機構名稱]])-1),"")</f>
        <v/>
      </c>
    </row>
    <row r="185" spans="1:1" x14ac:dyDescent="0.3">
      <c r="A185" s="2" t="str">
        <f>IFERROR(IF(ISBLANK(TEXT(楊梅區[[#This Row],[機構名稱]],)),"",ROW(楊梅區[[#This Row],[機構名稱]])-1),"")</f>
        <v/>
      </c>
    </row>
    <row r="186" spans="1:1" x14ac:dyDescent="0.3">
      <c r="A186" s="2" t="str">
        <f>IFERROR(IF(ISBLANK(TEXT(楊梅區[[#This Row],[機構名稱]],)),"",ROW(楊梅區[[#This Row],[機構名稱]])-1),"")</f>
        <v/>
      </c>
    </row>
    <row r="187" spans="1:1" x14ac:dyDescent="0.3">
      <c r="A187" s="2" t="str">
        <f>IFERROR(IF(ISBLANK(TEXT(楊梅區[[#This Row],[機構名稱]],)),"",ROW(楊梅區[[#This Row],[機構名稱]])-1),"")</f>
        <v/>
      </c>
    </row>
    <row r="188" spans="1:1" x14ac:dyDescent="0.3">
      <c r="A188" s="2" t="str">
        <f>IFERROR(IF(ISBLANK(TEXT(楊梅區[[#This Row],[機構名稱]],)),"",ROW(楊梅區[[#This Row],[機構名稱]])-1),"")</f>
        <v/>
      </c>
    </row>
    <row r="189" spans="1:1" x14ac:dyDescent="0.3">
      <c r="A189" s="2" t="str">
        <f>IFERROR(IF(ISBLANK(TEXT(楊梅區[[#This Row],[機構名稱]],)),"",ROW(楊梅區[[#This Row],[機構名稱]])-1),"")</f>
        <v/>
      </c>
    </row>
    <row r="190" spans="1:1" x14ac:dyDescent="0.3">
      <c r="A190" s="2" t="str">
        <f>IFERROR(IF(ISBLANK(TEXT(楊梅區[[#This Row],[機構名稱]],)),"",ROW(楊梅區[[#This Row],[機構名稱]])-1),"")</f>
        <v/>
      </c>
    </row>
    <row r="191" spans="1:1" x14ac:dyDescent="0.3">
      <c r="A191" s="2" t="str">
        <f>IFERROR(IF(ISBLANK(TEXT(楊梅區[[#This Row],[機構名稱]],)),"",ROW(楊梅區[[#This Row],[機構名稱]])-1),"")</f>
        <v/>
      </c>
    </row>
    <row r="192" spans="1:1" x14ac:dyDescent="0.3">
      <c r="A192" s="2" t="str">
        <f>IFERROR(IF(ISBLANK(TEXT(楊梅區[[#This Row],[機構名稱]],)),"",ROW(楊梅區[[#This Row],[機構名稱]])-1),"")</f>
        <v/>
      </c>
    </row>
    <row r="193" spans="1:1" x14ac:dyDescent="0.3">
      <c r="A193" s="2" t="str">
        <f>IFERROR(IF(ISBLANK(TEXT(楊梅區[[#This Row],[機構名稱]],)),"",ROW(楊梅區[[#This Row],[機構名稱]])-1),"")</f>
        <v/>
      </c>
    </row>
    <row r="194" spans="1:1" x14ac:dyDescent="0.3">
      <c r="A194" s="2" t="str">
        <f>IFERROR(IF(ISBLANK(TEXT(楊梅區[[#This Row],[機構名稱]],)),"",ROW(楊梅區[[#This Row],[機構名稱]])-1),"")</f>
        <v/>
      </c>
    </row>
    <row r="195" spans="1:1" x14ac:dyDescent="0.3">
      <c r="A195" s="2" t="str">
        <f>IFERROR(IF(ISBLANK(TEXT(楊梅區[[#This Row],[機構名稱]],)),"",ROW(楊梅區[[#This Row],[機構名稱]])-1),"")</f>
        <v/>
      </c>
    </row>
    <row r="196" spans="1:1" x14ac:dyDescent="0.3">
      <c r="A196" s="2" t="str">
        <f>IFERROR(IF(ISBLANK(TEXT(楊梅區[[#This Row],[機構名稱]],)),"",ROW(楊梅區[[#This Row],[機構名稱]])-1),"")</f>
        <v/>
      </c>
    </row>
    <row r="197" spans="1:1" x14ac:dyDescent="0.3">
      <c r="A197" s="2" t="str">
        <f>IFERROR(IF(ISBLANK(TEXT(楊梅區[[#This Row],[機構名稱]],)),"",ROW(楊梅區[[#This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sqref="A1:XFD1048576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1.375" style="2" bestFit="1" customWidth="1"/>
    <col min="5" max="5" width="18.62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IFERROR(IF(ISBLANK(TEXT(大園區[[#This Row],[機構名稱]],)),"",ROW(大園區[[#This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237.6" x14ac:dyDescent="0.3">
      <c r="A3" s="2">
        <f>IFERROR(IF(ISBLANK(TEXT(大園區[[#This Row],[機構名稱]],)),"",ROW(大園區[[#This Row],[機構名稱]])-1),"")</f>
        <v>2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</row>
    <row r="4" spans="1:9" ht="158.4" x14ac:dyDescent="0.3">
      <c r="A4" s="2">
        <f>IFERROR(IF(ISBLANK(TEXT(大園區[[#This Row],[機構名稱]],)),"",ROW(大園區[[#This Row],[機構名稱]])-1),"")</f>
        <v>3</v>
      </c>
      <c r="B4" s="2" t="s">
        <v>39</v>
      </c>
      <c r="C4" s="2" t="s">
        <v>40</v>
      </c>
      <c r="D4" s="2" t="s">
        <v>41</v>
      </c>
      <c r="E4" s="2" t="s">
        <v>42</v>
      </c>
      <c r="G4" s="2" t="s">
        <v>43</v>
      </c>
      <c r="H4" s="2" t="s">
        <v>44</v>
      </c>
      <c r="I4" s="2" t="s">
        <v>23</v>
      </c>
    </row>
    <row r="5" spans="1:9" ht="158.4" x14ac:dyDescent="0.3">
      <c r="A5" s="2">
        <f>IFERROR(IF(ISBLANK(TEXT(大園區[[#This Row],[機構名稱]],)),"",ROW(大園區[[#This Row],[機構名稱]])-1),"")</f>
        <v>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43</v>
      </c>
      <c r="H5" s="2" t="s">
        <v>50</v>
      </c>
      <c r="I5" s="2" t="s">
        <v>51</v>
      </c>
    </row>
    <row r="6" spans="1:9" ht="79.2" x14ac:dyDescent="0.3">
      <c r="A6" s="2">
        <f>IFERROR(IF(ISBLANK(TEXT(大園區[[#This Row],[機構名稱]],)),"",ROW(大園區[[#This Row],[機構名稱]])-1),"")</f>
        <v>5</v>
      </c>
      <c r="B6" s="2" t="s">
        <v>52</v>
      </c>
      <c r="C6" s="2" t="s">
        <v>53</v>
      </c>
      <c r="D6" s="2" t="s">
        <v>54</v>
      </c>
      <c r="E6" s="2" t="s">
        <v>55</v>
      </c>
      <c r="F6" s="2" t="s">
        <v>56</v>
      </c>
      <c r="G6" s="2" t="s">
        <v>43</v>
      </c>
      <c r="H6" s="2" t="s">
        <v>57</v>
      </c>
      <c r="I6" s="2" t="s">
        <v>58</v>
      </c>
    </row>
    <row r="7" spans="1:9" ht="79.2" x14ac:dyDescent="0.3">
      <c r="A7" s="2">
        <f>IFERROR(IF(ISBLANK(TEXT(大園區[[#This Row],[機構名稱]],)),"",ROW(大園區[[#This Row],[機構名稱]])-1),"")</f>
        <v>6</v>
      </c>
      <c r="B7" s="2" t="s">
        <v>59</v>
      </c>
      <c r="C7" s="2" t="s">
        <v>60</v>
      </c>
      <c r="D7" s="2" t="s">
        <v>61</v>
      </c>
      <c r="F7" s="2" t="s">
        <v>62</v>
      </c>
      <c r="G7" s="2" t="s">
        <v>43</v>
      </c>
      <c r="H7" s="2" t="s">
        <v>63</v>
      </c>
      <c r="I7" s="2" t="s">
        <v>64</v>
      </c>
    </row>
    <row r="8" spans="1:9" ht="79.2" x14ac:dyDescent="0.3">
      <c r="A8" s="2">
        <f>IFERROR(IF(ISBLANK(TEXT(大園區[[#This Row],[機構名稱]],)),"",ROW(大園區[[#This Row],[機構名稱]])-1),"")</f>
        <v>7</v>
      </c>
      <c r="B8" s="2" t="s">
        <v>72</v>
      </c>
      <c r="C8" s="2" t="s">
        <v>73</v>
      </c>
      <c r="D8" s="2" t="s">
        <v>74</v>
      </c>
      <c r="F8" s="2" t="s">
        <v>75</v>
      </c>
      <c r="G8" s="2" t="s">
        <v>43</v>
      </c>
      <c r="H8" s="2" t="s">
        <v>76</v>
      </c>
      <c r="I8" s="2" t="s">
        <v>77</v>
      </c>
    </row>
    <row r="9" spans="1:9" ht="59.4" x14ac:dyDescent="0.3">
      <c r="A9" s="2">
        <f>IFERROR(IF(ISBLANK(TEXT(大園區[[#This Row],[機構名稱]],)),"",ROW(大園區[[#This Row],[機構名稱]])-1),"")</f>
        <v>8</v>
      </c>
      <c r="B9" s="2" t="s">
        <v>399</v>
      </c>
      <c r="C9" s="2" t="s">
        <v>400</v>
      </c>
      <c r="D9" s="2" t="s">
        <v>401</v>
      </c>
      <c r="E9" s="2" t="s">
        <v>402</v>
      </c>
      <c r="F9" s="2" t="s">
        <v>403</v>
      </c>
      <c r="G9" s="2" t="s">
        <v>404</v>
      </c>
      <c r="I9" s="2" t="s">
        <v>71</v>
      </c>
    </row>
    <row r="10" spans="1:9" ht="118.8" x14ac:dyDescent="0.3">
      <c r="A10" s="2">
        <f>IFERROR(IF(ISBLANK(TEXT(大園區[[#This Row],[機構名稱]],)),"",ROW(大園區[[#This Row],[機構名稱]])-1),"")</f>
        <v>9</v>
      </c>
      <c r="B10" s="2" t="s">
        <v>112</v>
      </c>
      <c r="C10" s="2" t="s">
        <v>113</v>
      </c>
      <c r="D10" s="2" t="s">
        <v>114</v>
      </c>
      <c r="G10" s="2" t="s">
        <v>43</v>
      </c>
      <c r="I10" s="2" t="s">
        <v>115</v>
      </c>
    </row>
    <row r="11" spans="1:9" ht="138.6" x14ac:dyDescent="0.3">
      <c r="A11" s="2">
        <f>IFERROR(IF(ISBLANK(TEXT(大園區[[#This Row],[機構名稱]],)),"",ROW(大園區[[#This Row],[機構名稱]])-1),"")</f>
        <v>10</v>
      </c>
      <c r="B11" s="2" t="s">
        <v>116</v>
      </c>
      <c r="C11" s="2" t="s">
        <v>117</v>
      </c>
      <c r="D11" s="2" t="s">
        <v>118</v>
      </c>
      <c r="F11" s="2" t="s">
        <v>119</v>
      </c>
      <c r="G11" s="2" t="s">
        <v>43</v>
      </c>
      <c r="I11" s="2" t="s">
        <v>99</v>
      </c>
    </row>
    <row r="12" spans="1:9" ht="138.6" x14ac:dyDescent="0.3">
      <c r="A12" s="2">
        <f>IFERROR(IF(ISBLANK(TEXT(大園區[[#This Row],[機構名稱]],)),"",ROW(大園區[[#This Row],[機構名稱]])-1),"")</f>
        <v>11</v>
      </c>
      <c r="B12" s="2" t="s">
        <v>120</v>
      </c>
      <c r="C12" s="2" t="s">
        <v>121</v>
      </c>
      <c r="D12" s="2" t="s">
        <v>122</v>
      </c>
      <c r="F12" s="2" t="s">
        <v>123</v>
      </c>
      <c r="G12" s="2" t="s">
        <v>43</v>
      </c>
      <c r="H12" s="2" t="s">
        <v>44</v>
      </c>
      <c r="I12" s="2" t="s">
        <v>115</v>
      </c>
    </row>
    <row r="13" spans="1:9" ht="237.6" x14ac:dyDescent="0.3">
      <c r="A13" s="2">
        <f>IFERROR(IF(ISBLANK(TEXT(大園區[[#This Row],[機構名稱]],)),"",ROW(大園區[[#This Row],[機構名稱]])-1),"")</f>
        <v>12</v>
      </c>
      <c r="B13" s="2" t="s">
        <v>124</v>
      </c>
      <c r="C13" s="2" t="s">
        <v>125</v>
      </c>
      <c r="D13" s="2" t="s">
        <v>126</v>
      </c>
      <c r="F13" s="2" t="s">
        <v>127</v>
      </c>
      <c r="G13" s="2" t="s">
        <v>29</v>
      </c>
      <c r="H13" s="2" t="s">
        <v>128</v>
      </c>
      <c r="I13" s="2" t="s">
        <v>15</v>
      </c>
    </row>
    <row r="14" spans="1:9" ht="237.6" x14ac:dyDescent="0.3">
      <c r="A14" s="2">
        <f>IFERROR(IF(ISBLANK(TEXT(大園區[[#This Row],[機構名稱]],)),"",ROW(大園區[[#This Row],[機構名稱]])-1),"")</f>
        <v>13</v>
      </c>
      <c r="B14" s="2" t="s">
        <v>135</v>
      </c>
      <c r="C14" s="2" t="s">
        <v>136</v>
      </c>
      <c r="D14" s="2" t="s">
        <v>137</v>
      </c>
      <c r="E14" s="2" t="s">
        <v>138</v>
      </c>
      <c r="F14" s="2" t="s">
        <v>139</v>
      </c>
      <c r="G14" s="2" t="s">
        <v>29</v>
      </c>
      <c r="H14" s="2" t="s">
        <v>140</v>
      </c>
      <c r="I14" s="2" t="s">
        <v>141</v>
      </c>
    </row>
    <row r="15" spans="1:9" ht="237.6" x14ac:dyDescent="0.3">
      <c r="A15" s="2">
        <f>IFERROR(IF(ISBLANK(TEXT(大園區[[#This Row],[機構名稱]],)),"",ROW(大園區[[#This Row],[機構名稱]])-1),"")</f>
        <v>14</v>
      </c>
      <c r="B15" s="2" t="s">
        <v>142</v>
      </c>
      <c r="C15" s="2" t="s">
        <v>143</v>
      </c>
      <c r="D15" s="2" t="s">
        <v>144</v>
      </c>
      <c r="E15" s="2" t="s">
        <v>138</v>
      </c>
      <c r="F15" s="2" t="s">
        <v>139</v>
      </c>
      <c r="G15" s="2" t="s">
        <v>29</v>
      </c>
      <c r="H15" s="2" t="s">
        <v>140</v>
      </c>
      <c r="I15" s="2" t="s">
        <v>145</v>
      </c>
    </row>
    <row r="16" spans="1:9" ht="138.6" x14ac:dyDescent="0.3">
      <c r="A16" s="2">
        <f>IFERROR(IF(ISBLANK(TEXT(大園區[[#This Row],[機構名稱]],)),"",ROW(大園區[[#This Row],[機構名稱]])-1),"")</f>
        <v>15</v>
      </c>
      <c r="B16" s="2" t="s">
        <v>146</v>
      </c>
      <c r="C16" s="2" t="s">
        <v>147</v>
      </c>
      <c r="D16" s="2" t="s">
        <v>148</v>
      </c>
      <c r="F16" s="2" t="s">
        <v>149</v>
      </c>
      <c r="G16" s="2" t="s">
        <v>43</v>
      </c>
      <c r="H16" s="2" t="s">
        <v>150</v>
      </c>
      <c r="I16" s="2" t="s">
        <v>31</v>
      </c>
    </row>
    <row r="17" spans="1:9" ht="138.6" x14ac:dyDescent="0.3">
      <c r="A17" s="2">
        <f>IFERROR(IF(ISBLANK(TEXT(大園區[[#This Row],[機構名稱]],)),"",ROW(大園區[[#This Row],[機構名稱]])-1),"")</f>
        <v>16</v>
      </c>
      <c r="B17" s="2" t="s">
        <v>151</v>
      </c>
      <c r="C17" s="2" t="s">
        <v>147</v>
      </c>
      <c r="D17" s="2" t="s">
        <v>148</v>
      </c>
      <c r="F17" s="2" t="s">
        <v>152</v>
      </c>
      <c r="G17" s="2" t="s">
        <v>43</v>
      </c>
      <c r="H17" s="2" t="s">
        <v>153</v>
      </c>
      <c r="I17" s="2" t="s">
        <v>99</v>
      </c>
    </row>
    <row r="18" spans="1:9" ht="237.6" x14ac:dyDescent="0.3">
      <c r="A18" s="2">
        <f>IFERROR(IF(ISBLANK(TEXT(大園區[[#This Row],[機構名稱]],)),"",ROW(大園區[[#This Row],[機構名稱]])-1),"")</f>
        <v>17</v>
      </c>
      <c r="B18" s="2" t="s">
        <v>173</v>
      </c>
      <c r="C18" s="2" t="s">
        <v>174</v>
      </c>
      <c r="D18" s="2" t="s">
        <v>175</v>
      </c>
      <c r="E18" s="2" t="s">
        <v>176</v>
      </c>
      <c r="F18" s="2" t="s">
        <v>177</v>
      </c>
      <c r="G18" s="2" t="s">
        <v>29</v>
      </c>
      <c r="H18" s="2" t="s">
        <v>178</v>
      </c>
      <c r="I18" s="2" t="s">
        <v>179</v>
      </c>
    </row>
    <row r="19" spans="1:9" ht="39.6" x14ac:dyDescent="0.3">
      <c r="A19" s="2">
        <f>IFERROR(IF(ISBLANK(TEXT(大園區[[#This Row],[機構名稱]],)),"",ROW(大園區[[#This Row],[機構名稱]])-1),"")</f>
        <v>18</v>
      </c>
      <c r="B19" s="2" t="s">
        <v>180</v>
      </c>
      <c r="C19" s="2" t="s">
        <v>181</v>
      </c>
      <c r="D19" s="2" t="s">
        <v>182</v>
      </c>
      <c r="F19" s="2" t="s">
        <v>183</v>
      </c>
      <c r="G19" s="2" t="s">
        <v>43</v>
      </c>
      <c r="H19" s="2" t="s">
        <v>184</v>
      </c>
      <c r="I19" s="2" t="s">
        <v>185</v>
      </c>
    </row>
    <row r="20" spans="1:9" ht="237.6" x14ac:dyDescent="0.3">
      <c r="A20" s="2">
        <f>IFERROR(IF(ISBLANK(TEXT(大園區[[#This Row],[機構名稱]],)),"",ROW(大園區[[#This Row],[機構名稱]])-1),"")</f>
        <v>19</v>
      </c>
      <c r="B20" s="2" t="s">
        <v>186</v>
      </c>
      <c r="C20" s="2" t="s">
        <v>187</v>
      </c>
      <c r="D20" s="2" t="s">
        <v>188</v>
      </c>
      <c r="E20" s="2" t="s">
        <v>189</v>
      </c>
      <c r="F20" s="2" t="s">
        <v>190</v>
      </c>
      <c r="G20" s="2" t="s">
        <v>29</v>
      </c>
      <c r="H20" s="2" t="s">
        <v>191</v>
      </c>
      <c r="I20" s="2" t="s">
        <v>192</v>
      </c>
    </row>
    <row r="21" spans="1:9" ht="39.6" x14ac:dyDescent="0.3">
      <c r="A21" s="2">
        <f>IFERROR(IF(ISBLANK(TEXT(大園區[[#This Row],[機構名稱]],)),"",ROW(大園區[[#This Row],[機構名稱]])-1),"")</f>
        <v>20</v>
      </c>
      <c r="B21" s="2" t="s">
        <v>477</v>
      </c>
      <c r="C21" s="2" t="s">
        <v>478</v>
      </c>
      <c r="D21" s="2" t="s">
        <v>479</v>
      </c>
      <c r="E21" s="2" t="s">
        <v>480</v>
      </c>
      <c r="F21" s="2" t="s">
        <v>481</v>
      </c>
      <c r="G21" s="2" t="s">
        <v>482</v>
      </c>
      <c r="H21" s="2" t="s">
        <v>70</v>
      </c>
      <c r="I21" s="2" t="s">
        <v>71</v>
      </c>
    </row>
    <row r="22" spans="1:9" ht="99" x14ac:dyDescent="0.3">
      <c r="A22" s="2">
        <f>IFERROR(IF(ISBLANK(TEXT(大園區[[#This Row],[機構名稱]],)),"",ROW(大園區[[#This Row],[機構名稱]])-1),"")</f>
        <v>21</v>
      </c>
      <c r="B22" s="2" t="s">
        <v>193</v>
      </c>
      <c r="C22" s="2" t="s">
        <v>194</v>
      </c>
      <c r="D22" s="2" t="s">
        <v>195</v>
      </c>
      <c r="E22" s="2" t="s">
        <v>196</v>
      </c>
      <c r="F22" s="2" t="s">
        <v>197</v>
      </c>
      <c r="G22" s="2" t="s">
        <v>43</v>
      </c>
      <c r="H22" s="2" t="s">
        <v>63</v>
      </c>
      <c r="I22" s="2" t="s">
        <v>198</v>
      </c>
    </row>
    <row r="23" spans="1:9" ht="237.6" x14ac:dyDescent="0.3">
      <c r="A23" s="2">
        <f>IFERROR(IF(ISBLANK(TEXT(大園區[[#This Row],[機構名稱]],)),"",ROW(大園區[[#This Row],[機構名稱]])-1),"")</f>
        <v>22</v>
      </c>
      <c r="B23" s="2" t="s">
        <v>199</v>
      </c>
      <c r="C23" s="2" t="s">
        <v>200</v>
      </c>
      <c r="D23" s="2" t="s">
        <v>201</v>
      </c>
      <c r="F23" s="2" t="s">
        <v>202</v>
      </c>
      <c r="G23" s="2" t="s">
        <v>29</v>
      </c>
      <c r="H23" s="2" t="s">
        <v>203</v>
      </c>
      <c r="I23" s="2" t="s">
        <v>204</v>
      </c>
    </row>
    <row r="24" spans="1:9" ht="138.6" x14ac:dyDescent="0.3">
      <c r="A24" s="2">
        <f>IFERROR(IF(ISBLANK(TEXT(大園區[[#This Row],[機構名稱]],)),"",ROW(大園區[[#This Row],[機構名稱]])-1),"")</f>
        <v>23</v>
      </c>
      <c r="B24" s="2" t="s">
        <v>205</v>
      </c>
      <c r="C24" s="2" t="s">
        <v>206</v>
      </c>
      <c r="D24" s="2" t="s">
        <v>207</v>
      </c>
      <c r="E24" s="2" t="s">
        <v>208</v>
      </c>
      <c r="F24" s="2" t="s">
        <v>209</v>
      </c>
      <c r="G24" s="2" t="s">
        <v>43</v>
      </c>
      <c r="H24" s="2" t="s">
        <v>210</v>
      </c>
      <c r="I24" s="2" t="s">
        <v>99</v>
      </c>
    </row>
    <row r="25" spans="1:9" ht="198" x14ac:dyDescent="0.3">
      <c r="A25" s="2">
        <f>IFERROR(IF(ISBLANK(TEXT(大園區[[#This Row],[機構名稱]],)),"",ROW(大園區[[#This Row],[機構名稱]])-1),"")</f>
        <v>24</v>
      </c>
      <c r="B25" s="2" t="s">
        <v>211</v>
      </c>
      <c r="C25" s="2" t="s">
        <v>212</v>
      </c>
      <c r="D25" s="2" t="s">
        <v>213</v>
      </c>
      <c r="F25" s="2" t="s">
        <v>214</v>
      </c>
      <c r="G25" s="2" t="s">
        <v>215</v>
      </c>
      <c r="H25" s="2" t="s">
        <v>216</v>
      </c>
      <c r="I25" s="2" t="s">
        <v>217</v>
      </c>
    </row>
    <row r="26" spans="1:9" ht="138.6" x14ac:dyDescent="0.3">
      <c r="A26" s="2">
        <f>IFERROR(IF(ISBLANK(TEXT(大園區[[#This Row],[機構名稱]],)),"",ROW(大園區[[#This Row],[機構名稱]])-1),"")</f>
        <v>25</v>
      </c>
      <c r="B26" s="2" t="s">
        <v>225</v>
      </c>
      <c r="C26" s="2" t="s">
        <v>226</v>
      </c>
      <c r="D26" s="2" t="s">
        <v>227</v>
      </c>
      <c r="F26" s="2" t="s">
        <v>228</v>
      </c>
      <c r="G26" s="2" t="s">
        <v>43</v>
      </c>
      <c r="H26" s="2" t="s">
        <v>229</v>
      </c>
      <c r="I26" s="2" t="s">
        <v>99</v>
      </c>
    </row>
    <row r="27" spans="1:9" ht="158.4" x14ac:dyDescent="0.3">
      <c r="A27" s="2">
        <f>IFERROR(IF(ISBLANK(TEXT(大園區[[#This Row],[機構名稱]],)),"",ROW(大園區[[#This Row],[機構名稱]])-1),"")</f>
        <v>26</v>
      </c>
      <c r="B27" s="2" t="s">
        <v>246</v>
      </c>
      <c r="C27" s="2" t="s">
        <v>247</v>
      </c>
      <c r="D27" s="2" t="s">
        <v>248</v>
      </c>
      <c r="F27" s="2" t="s">
        <v>249</v>
      </c>
      <c r="G27" s="2" t="s">
        <v>250</v>
      </c>
      <c r="H27" s="2" t="s">
        <v>251</v>
      </c>
      <c r="I27" s="2" t="s">
        <v>252</v>
      </c>
    </row>
    <row r="28" spans="1:9" ht="99" x14ac:dyDescent="0.3">
      <c r="A28" s="2">
        <f>IFERROR(IF(ISBLANK(TEXT(大園區[[#This Row],[機構名稱]],)),"",ROW(大園區[[#This Row],[機構名稱]])-1),"")</f>
        <v>27</v>
      </c>
      <c r="B28" s="2" t="s">
        <v>260</v>
      </c>
      <c r="C28" s="2" t="s">
        <v>261</v>
      </c>
      <c r="D28" s="2" t="s">
        <v>262</v>
      </c>
      <c r="F28" s="2" t="s">
        <v>263</v>
      </c>
      <c r="G28" s="2" t="s">
        <v>264</v>
      </c>
      <c r="H28" s="2" t="s">
        <v>265</v>
      </c>
      <c r="I28" s="2" t="s">
        <v>266</v>
      </c>
    </row>
    <row r="29" spans="1:9" ht="158.4" x14ac:dyDescent="0.3">
      <c r="A29" s="2">
        <f>IFERROR(IF(ISBLANK(TEXT(大園區[[#This Row],[機構名稱]],)),"",ROW(大園區[[#This Row],[機構名稱]])-1),"")</f>
        <v>28</v>
      </c>
      <c r="B29" s="2" t="s">
        <v>281</v>
      </c>
      <c r="C29" s="2" t="s">
        <v>282</v>
      </c>
      <c r="D29" s="2" t="s">
        <v>283</v>
      </c>
      <c r="E29" s="2" t="s">
        <v>284</v>
      </c>
      <c r="F29" s="2" t="s">
        <v>285</v>
      </c>
      <c r="G29" s="2" t="s">
        <v>250</v>
      </c>
      <c r="I29" s="2" t="s">
        <v>92</v>
      </c>
    </row>
    <row r="30" spans="1:9" ht="138.6" x14ac:dyDescent="0.3">
      <c r="A30" s="2">
        <f>IFERROR(IF(ISBLANK(TEXT(大園區[[#This Row],[機構名稱]],)),"",ROW(大園區[[#This Row],[機構名稱]])-1),"")</f>
        <v>29</v>
      </c>
      <c r="B30" s="2" t="s">
        <v>293</v>
      </c>
      <c r="C30" s="2" t="s">
        <v>294</v>
      </c>
      <c r="D30" s="2" t="s">
        <v>295</v>
      </c>
      <c r="F30" s="2" t="s">
        <v>296</v>
      </c>
      <c r="G30" s="2" t="s">
        <v>43</v>
      </c>
      <c r="H30" s="2" t="s">
        <v>153</v>
      </c>
      <c r="I30" s="2" t="s">
        <v>99</v>
      </c>
    </row>
    <row r="31" spans="1:9" ht="217.8" x14ac:dyDescent="0.3">
      <c r="A31" s="2">
        <f>IFERROR(IF(ISBLANK(TEXT(大園區[[#This Row],[機構名稱]],)),"",ROW(大園區[[#This Row],[機構名稱]])-1),"")</f>
        <v>30</v>
      </c>
      <c r="B31" s="2" t="s">
        <v>297</v>
      </c>
      <c r="C31" s="2" t="s">
        <v>298</v>
      </c>
      <c r="D31" s="2" t="s">
        <v>299</v>
      </c>
      <c r="E31" s="2" t="s">
        <v>300</v>
      </c>
      <c r="F31" s="2" t="s">
        <v>301</v>
      </c>
      <c r="G31" s="2" t="s">
        <v>302</v>
      </c>
      <c r="H31" s="2" t="s">
        <v>38</v>
      </c>
      <c r="I31" s="2" t="s">
        <v>141</v>
      </c>
    </row>
    <row r="32" spans="1:9" ht="39.6" x14ac:dyDescent="0.3">
      <c r="A32" s="2">
        <f>IFERROR(IF(ISBLANK(TEXT(大園區[[#This Row],[機構名稱]],)),"",ROW(大園區[[#This Row],[機構名稱]])-1),"")</f>
        <v>31</v>
      </c>
      <c r="B32" s="2" t="s">
        <v>303</v>
      </c>
      <c r="C32" s="2" t="s">
        <v>304</v>
      </c>
      <c r="D32" s="2" t="s">
        <v>305</v>
      </c>
      <c r="E32" s="2" t="s">
        <v>306</v>
      </c>
      <c r="F32" s="2" t="s">
        <v>307</v>
      </c>
      <c r="G32" s="2" t="s">
        <v>43</v>
      </c>
      <c r="H32" s="2" t="s">
        <v>70</v>
      </c>
      <c r="I32" s="2" t="s">
        <v>71</v>
      </c>
    </row>
    <row r="33" spans="1:9" ht="237.6" x14ac:dyDescent="0.3">
      <c r="A33" s="2">
        <f>IFERROR(IF(ISBLANK(TEXT(大園區[[#This Row],[機構名稱]],)),"",ROW(大園區[[#This Row],[機構名稱]])-1),"")</f>
        <v>32</v>
      </c>
      <c r="B33" s="2" t="s">
        <v>308</v>
      </c>
      <c r="C33" s="2" t="s">
        <v>309</v>
      </c>
      <c r="D33" s="2" t="s">
        <v>310</v>
      </c>
      <c r="E33" s="2" t="s">
        <v>311</v>
      </c>
      <c r="F33" s="2" t="s">
        <v>312</v>
      </c>
      <c r="G33" s="2" t="s">
        <v>29</v>
      </c>
      <c r="H33" s="2" t="s">
        <v>178</v>
      </c>
      <c r="I33" s="2" t="s">
        <v>71</v>
      </c>
    </row>
    <row r="34" spans="1:9" ht="198" x14ac:dyDescent="0.3">
      <c r="A34" s="2">
        <f>IFERROR(IF(ISBLANK(TEXT(大園區[[#This Row],[機構名稱]],)),"",ROW(大園區[[#This Row],[機構名稱]])-1),"")</f>
        <v>33</v>
      </c>
      <c r="B34" s="2" t="s">
        <v>318</v>
      </c>
      <c r="C34" s="2" t="s">
        <v>319</v>
      </c>
      <c r="D34" s="2" t="s">
        <v>320</v>
      </c>
      <c r="F34" s="2" t="s">
        <v>321</v>
      </c>
      <c r="G34" s="2" t="s">
        <v>215</v>
      </c>
      <c r="H34" s="2" t="s">
        <v>322</v>
      </c>
      <c r="I34" s="2" t="s">
        <v>323</v>
      </c>
    </row>
    <row r="35" spans="1:9" ht="138.6" x14ac:dyDescent="0.3">
      <c r="A35" s="2">
        <f>IFERROR(IF(ISBLANK(TEXT(大園區[[#This Row],[機構名稱]],)),"",ROW(大園區[[#This Row],[機構名稱]])-1),"")</f>
        <v>34</v>
      </c>
      <c r="B35" s="2" t="s">
        <v>329</v>
      </c>
      <c r="C35" s="2" t="s">
        <v>330</v>
      </c>
      <c r="D35" s="2" t="s">
        <v>331</v>
      </c>
      <c r="F35" s="2" t="s">
        <v>332</v>
      </c>
      <c r="G35" s="2" t="s">
        <v>43</v>
      </c>
      <c r="H35" s="2" t="s">
        <v>333</v>
      </c>
      <c r="I35" s="2" t="s">
        <v>99</v>
      </c>
    </row>
    <row r="36" spans="1:9" ht="118.8" x14ac:dyDescent="0.3">
      <c r="A36" s="2">
        <f>IFERROR(IF(ISBLANK(TEXT(大園區[[#This Row],[機構名稱]],)),"",ROW(大園區[[#This Row],[機構名稱]])-1),"")</f>
        <v>35</v>
      </c>
      <c r="B36" s="2" t="s">
        <v>334</v>
      </c>
      <c r="C36" s="2" t="s">
        <v>335</v>
      </c>
      <c r="D36" s="2" t="s">
        <v>336</v>
      </c>
      <c r="F36" s="2" t="s">
        <v>337</v>
      </c>
      <c r="G36" s="2" t="s">
        <v>338</v>
      </c>
      <c r="H36" s="2" t="s">
        <v>339</v>
      </c>
      <c r="I36" s="2" t="s">
        <v>340</v>
      </c>
    </row>
    <row r="37" spans="1:9" ht="198" x14ac:dyDescent="0.3">
      <c r="A37" s="2">
        <f>IFERROR(IF(ISBLANK(TEXT(大園區[[#This Row],[機構名稱]],)),"",ROW(大園區[[#This Row],[機構名稱]])-1),"")</f>
        <v>36</v>
      </c>
      <c r="B37" s="2" t="s">
        <v>341</v>
      </c>
      <c r="C37" s="2" t="s">
        <v>342</v>
      </c>
      <c r="D37" s="2" t="s">
        <v>343</v>
      </c>
      <c r="F37" s="2" t="s">
        <v>344</v>
      </c>
      <c r="G37" s="2" t="s">
        <v>215</v>
      </c>
      <c r="H37" s="2" t="s">
        <v>345</v>
      </c>
      <c r="I37" s="2" t="s">
        <v>346</v>
      </c>
    </row>
    <row r="38" spans="1:9" ht="99" x14ac:dyDescent="0.3">
      <c r="A38" s="2">
        <f>IFERROR(IF(ISBLANK(TEXT(大園區[[#This Row],[機構名稱]],)),"",ROW(大園區[[#This Row],[機構名稱]])-1),"")</f>
        <v>37</v>
      </c>
      <c r="B38" s="2" t="s">
        <v>347</v>
      </c>
      <c r="C38" s="2" t="s">
        <v>348</v>
      </c>
      <c r="D38" s="2" t="s">
        <v>349</v>
      </c>
      <c r="F38" s="2" t="s">
        <v>350</v>
      </c>
      <c r="G38" s="2" t="s">
        <v>264</v>
      </c>
      <c r="H38" s="2" t="s">
        <v>251</v>
      </c>
      <c r="I38" s="2" t="s">
        <v>145</v>
      </c>
    </row>
    <row r="39" spans="1:9" ht="99" x14ac:dyDescent="0.3">
      <c r="A39" s="2">
        <f>IFERROR(IF(ISBLANK(TEXT(大園區[[#This Row],[機構名稱]],)),"",ROW(大園區[[#This Row],[機構名稱]])-1),"")</f>
        <v>38</v>
      </c>
      <c r="B39" s="2" t="s">
        <v>351</v>
      </c>
      <c r="C39" s="2" t="s">
        <v>352</v>
      </c>
      <c r="D39" s="2" t="s">
        <v>353</v>
      </c>
      <c r="F39" s="2" t="s">
        <v>354</v>
      </c>
      <c r="G39" s="2" t="s">
        <v>264</v>
      </c>
      <c r="H39" s="2" t="s">
        <v>355</v>
      </c>
      <c r="I39" s="2" t="s">
        <v>84</v>
      </c>
    </row>
    <row r="40" spans="1:9" ht="138.6" x14ac:dyDescent="0.3">
      <c r="A40" s="2">
        <f>IFERROR(IF(ISBLANK(TEXT(大園區[[#This Row],[機構名稱]],)),"",ROW(大園區[[#This Row],[機構名稱]])-1),"")</f>
        <v>39</v>
      </c>
      <c r="B40" s="2" t="s">
        <v>356</v>
      </c>
      <c r="C40" s="2" t="s">
        <v>357</v>
      </c>
      <c r="D40" s="2" t="s">
        <v>358</v>
      </c>
      <c r="E40" s="2" t="s">
        <v>359</v>
      </c>
      <c r="F40" s="2" t="s">
        <v>360</v>
      </c>
      <c r="G40" s="2" t="s">
        <v>361</v>
      </c>
      <c r="H40" s="2" t="s">
        <v>70</v>
      </c>
      <c r="I40" s="2" t="s">
        <v>71</v>
      </c>
    </row>
    <row r="41" spans="1:9" ht="237.6" x14ac:dyDescent="0.3">
      <c r="A41" s="2">
        <f>IFERROR(IF(ISBLANK(TEXT(大園區[[#This Row],[機構名稱]],)),"",ROW(大園區[[#This Row],[機構名稱]])-1),"")</f>
        <v>40</v>
      </c>
      <c r="B41" s="2" t="s">
        <v>375</v>
      </c>
      <c r="C41" s="2" t="s">
        <v>376</v>
      </c>
      <c r="D41" s="2" t="s">
        <v>377</v>
      </c>
      <c r="E41" s="2" t="s">
        <v>378</v>
      </c>
      <c r="F41" s="2" t="s">
        <v>379</v>
      </c>
      <c r="G41" s="2" t="s">
        <v>29</v>
      </c>
      <c r="H41" s="2" t="s">
        <v>380</v>
      </c>
      <c r="I41" s="2" t="s">
        <v>99</v>
      </c>
    </row>
    <row r="42" spans="1:9" x14ac:dyDescent="0.3">
      <c r="A42" s="2" t="str">
        <f>IFERROR(IF(ISBLANK(TEXT(大園區[[#This Row],[機構名稱]],)),"",ROW(大園區[[#This Row],[機構名稱]])-1),"")</f>
        <v/>
      </c>
    </row>
    <row r="43" spans="1:9" x14ac:dyDescent="0.3">
      <c r="A43" s="2" t="str">
        <f>IFERROR(IF(ISBLANK(TEXT(大園區[[#This Row],[機構名稱]],)),"",ROW(大園區[[#This Row],[機構名稱]])-1),"")</f>
        <v/>
      </c>
    </row>
    <row r="44" spans="1:9" x14ac:dyDescent="0.3">
      <c r="A44" s="2" t="str">
        <f>IFERROR(IF(ISBLANK(TEXT(大園區[[#This Row],[機構名稱]],)),"",ROW(大園區[[#This Row],[機構名稱]])-1),"")</f>
        <v/>
      </c>
    </row>
    <row r="45" spans="1:9" x14ac:dyDescent="0.3">
      <c r="A45" s="2" t="str">
        <f>IFERROR(IF(ISBLANK(TEXT(大園區[[#This Row],[機構名稱]],)),"",ROW(大園區[[#This Row],[機構名稱]])-1),"")</f>
        <v/>
      </c>
    </row>
    <row r="46" spans="1:9" x14ac:dyDescent="0.3">
      <c r="A46" s="2" t="str">
        <f>IFERROR(IF(ISBLANK(TEXT(大園區[[#This Row],[機構名稱]],)),"",ROW(大園區[[#This Row],[機構名稱]])-1),"")</f>
        <v/>
      </c>
    </row>
    <row r="47" spans="1:9" x14ac:dyDescent="0.3">
      <c r="A47" s="2" t="str">
        <f>IFERROR(IF(ISBLANK(TEXT(大園區[[#This Row],[機構名稱]],)),"",ROW(大園區[[#This Row],[機構名稱]])-1),"")</f>
        <v/>
      </c>
    </row>
    <row r="48" spans="1:9" x14ac:dyDescent="0.3">
      <c r="A48" s="2" t="str">
        <f>IFERROR(IF(ISBLANK(TEXT(大園區[[#This Row],[機構名稱]],)),"",ROW(大園區[[#This Row],[機構名稱]])-1),"")</f>
        <v/>
      </c>
    </row>
    <row r="49" spans="1:1" x14ac:dyDescent="0.3">
      <c r="A49" s="2" t="str">
        <f>IFERROR(IF(ISBLANK(TEXT(大園區[[#This Row],[機構名稱]],)),"",ROW(大園區[[#This Row],[機構名稱]])-1),"")</f>
        <v/>
      </c>
    </row>
    <row r="50" spans="1:1" x14ac:dyDescent="0.3">
      <c r="A50" s="2" t="str">
        <f>IFERROR(IF(ISBLANK(TEXT(大園區[[#This Row],[機構名稱]],)),"",ROW(大園區[[#This Row],[機構名稱]])-1),"")</f>
        <v/>
      </c>
    </row>
    <row r="51" spans="1:1" x14ac:dyDescent="0.3">
      <c r="A51" s="2" t="str">
        <f>IFERROR(IF(ISBLANK(TEXT(大園區[[#This Row],[機構名稱]],)),"",ROW(大園區[[#This Row],[機構名稱]])-1),"")</f>
        <v/>
      </c>
    </row>
    <row r="52" spans="1:1" x14ac:dyDescent="0.3">
      <c r="A52" s="2" t="str">
        <f>IFERROR(IF(ISBLANK(TEXT(大園區[[#This Row],[機構名稱]],)),"",ROW(大園區[[#This Row],[機構名稱]])-1),"")</f>
        <v/>
      </c>
    </row>
    <row r="53" spans="1:1" x14ac:dyDescent="0.3">
      <c r="A53" s="2" t="str">
        <f>IFERROR(IF(ISBLANK(TEXT(大園區[[#This Row],[機構名稱]],)),"",ROW(大園區[[#This Row],[機構名稱]])-1),"")</f>
        <v/>
      </c>
    </row>
    <row r="54" spans="1:1" x14ac:dyDescent="0.3">
      <c r="A54" s="2" t="str">
        <f>IFERROR(IF(ISBLANK(TEXT(大園區[[#This Row],[機構名稱]],)),"",ROW(大園區[[#This Row],[機構名稱]])-1),"")</f>
        <v/>
      </c>
    </row>
    <row r="55" spans="1:1" x14ac:dyDescent="0.3">
      <c r="A55" s="2" t="str">
        <f>IFERROR(IF(ISBLANK(TEXT(大園區[[#This Row],[機構名稱]],)),"",ROW(大園區[[#This Row],[機構名稱]])-1),"")</f>
        <v/>
      </c>
    </row>
    <row r="56" spans="1:1" x14ac:dyDescent="0.3">
      <c r="A56" s="2" t="str">
        <f>IFERROR(IF(ISBLANK(TEXT(大園區[[#This Row],[機構名稱]],)),"",ROW(大園區[[#This Row],[機構名稱]])-1),"")</f>
        <v/>
      </c>
    </row>
    <row r="57" spans="1:1" x14ac:dyDescent="0.3">
      <c r="A57" s="2" t="str">
        <f>IFERROR(IF(ISBLANK(TEXT(大園區[[#This Row],[機構名稱]],)),"",ROW(大園區[[#This Row],[機構名稱]])-1),"")</f>
        <v/>
      </c>
    </row>
    <row r="58" spans="1:1" x14ac:dyDescent="0.3">
      <c r="A58" s="2" t="str">
        <f>IFERROR(IF(ISBLANK(TEXT(大園區[[#This Row],[機構名稱]],)),"",ROW(大園區[[#This Row],[機構名稱]])-1),"")</f>
        <v/>
      </c>
    </row>
    <row r="59" spans="1:1" x14ac:dyDescent="0.3">
      <c r="A59" s="2" t="str">
        <f>IFERROR(IF(ISBLANK(TEXT(大園區[[#This Row],[機構名稱]],)),"",ROW(大園區[[#This Row],[機構名稱]])-1),"")</f>
        <v/>
      </c>
    </row>
    <row r="60" spans="1:1" x14ac:dyDescent="0.3">
      <c r="A60" s="2" t="str">
        <f>IFERROR(IF(ISBLANK(TEXT(大園區[[#This Row],[機構名稱]],)),"",ROW(大園區[[#This Row],[機構名稱]])-1),"")</f>
        <v/>
      </c>
    </row>
    <row r="61" spans="1:1" x14ac:dyDescent="0.3">
      <c r="A61" s="2" t="str">
        <f>IFERROR(IF(ISBLANK(TEXT(大園區[[#This Row],[機構名稱]],)),"",ROW(大園區[[#This Row],[機構名稱]])-1),"")</f>
        <v/>
      </c>
    </row>
    <row r="62" spans="1:1" x14ac:dyDescent="0.3">
      <c r="A62" s="2" t="str">
        <f>IFERROR(IF(ISBLANK(TEXT(大園區[[#This Row],[機構名稱]],)),"",ROW(大園區[[#This Row],[機構名稱]])-1),"")</f>
        <v/>
      </c>
    </row>
    <row r="63" spans="1:1" x14ac:dyDescent="0.3">
      <c r="A63" s="2" t="str">
        <f>IFERROR(IF(ISBLANK(TEXT(大園區[[#This Row],[機構名稱]],)),"",ROW(大園區[[#This Row],[機構名稱]])-1),"")</f>
        <v/>
      </c>
    </row>
    <row r="64" spans="1:1" x14ac:dyDescent="0.3">
      <c r="A64" s="2" t="str">
        <f>IFERROR(IF(ISBLANK(TEXT(大園區[[#This Row],[機構名稱]],)),"",ROW(大園區[[#This Row],[機構名稱]])-1),"")</f>
        <v/>
      </c>
    </row>
    <row r="65" spans="1:1" x14ac:dyDescent="0.3">
      <c r="A65" s="2" t="str">
        <f>IFERROR(IF(ISBLANK(TEXT(大園區[[#This Row],[機構名稱]],)),"",ROW(大園區[[#This Row],[機構名稱]])-1),"")</f>
        <v/>
      </c>
    </row>
    <row r="66" spans="1:1" x14ac:dyDescent="0.3">
      <c r="A66" s="2" t="str">
        <f>IFERROR(IF(ISBLANK(TEXT(大園區[[#This Row],[機構名稱]],)),"",ROW(大園區[[#This Row],[機構名稱]])-1),"")</f>
        <v/>
      </c>
    </row>
    <row r="67" spans="1:1" x14ac:dyDescent="0.3">
      <c r="A67" s="2" t="str">
        <f>IFERROR(IF(ISBLANK(TEXT(大園區[[#This Row],[機構名稱]],)),"",ROW(大園區[[#This Row],[機構名稱]])-1),"")</f>
        <v/>
      </c>
    </row>
    <row r="68" spans="1:1" x14ac:dyDescent="0.3">
      <c r="A68" s="2" t="str">
        <f>IFERROR(IF(ISBLANK(TEXT(大園區[[#This Row],[機構名稱]],)),"",ROW(大園區[[#This Row],[機構名稱]])-1),"")</f>
        <v/>
      </c>
    </row>
    <row r="69" spans="1:1" x14ac:dyDescent="0.3">
      <c r="A69" s="2" t="str">
        <f>IFERROR(IF(ISBLANK(TEXT(大園區[[#This Row],[機構名稱]],)),"",ROW(大園區[[#This Row],[機構名稱]])-1),"")</f>
        <v/>
      </c>
    </row>
    <row r="70" spans="1:1" x14ac:dyDescent="0.3">
      <c r="A70" s="2" t="str">
        <f>IFERROR(IF(ISBLANK(TEXT(大園區[[#This Row],[機構名稱]],)),"",ROW(大園區[[#This Row],[機構名稱]])-1),"")</f>
        <v/>
      </c>
    </row>
    <row r="71" spans="1:1" x14ac:dyDescent="0.3">
      <c r="A71" s="2" t="str">
        <f>IFERROR(IF(ISBLANK(TEXT(大園區[[#This Row],[機構名稱]],)),"",ROW(大園區[[#This Row],[機構名稱]])-1),"")</f>
        <v/>
      </c>
    </row>
    <row r="72" spans="1:1" x14ac:dyDescent="0.3">
      <c r="A72" s="2" t="str">
        <f>IFERROR(IF(ISBLANK(TEXT(大園區[[#This Row],[機構名稱]],)),"",ROW(大園區[[#This Row],[機構名稱]])-1),"")</f>
        <v/>
      </c>
    </row>
    <row r="73" spans="1:1" x14ac:dyDescent="0.3">
      <c r="A73" s="2" t="str">
        <f>IFERROR(IF(ISBLANK(TEXT(大園區[[#This Row],[機構名稱]],)),"",ROW(大園區[[#This Row],[機構名稱]])-1),"")</f>
        <v/>
      </c>
    </row>
    <row r="74" spans="1:1" x14ac:dyDescent="0.3">
      <c r="A74" s="2" t="str">
        <f>IFERROR(IF(ISBLANK(TEXT(大園區[[#This Row],[機構名稱]],)),"",ROW(大園區[[#This Row],[機構名稱]])-1),"")</f>
        <v/>
      </c>
    </row>
    <row r="75" spans="1:1" x14ac:dyDescent="0.3">
      <c r="A75" s="2" t="str">
        <f>IFERROR(IF(ISBLANK(TEXT(大園區[[#This Row],[機構名稱]],)),"",ROW(大園區[[#This Row],[機構名稱]])-1),"")</f>
        <v/>
      </c>
    </row>
    <row r="76" spans="1:1" x14ac:dyDescent="0.3">
      <c r="A76" s="2" t="str">
        <f>IFERROR(IF(ISBLANK(TEXT(大園區[[#This Row],[機構名稱]],)),"",ROW(大園區[[#This Row],[機構名稱]])-1),"")</f>
        <v/>
      </c>
    </row>
    <row r="77" spans="1:1" x14ac:dyDescent="0.3">
      <c r="A77" s="2" t="str">
        <f>IFERROR(IF(ISBLANK(TEXT(大園區[[#This Row],[機構名稱]],)),"",ROW(大園區[[#This Row],[機構名稱]])-1),"")</f>
        <v/>
      </c>
    </row>
    <row r="78" spans="1:1" x14ac:dyDescent="0.3">
      <c r="A78" s="2" t="str">
        <f>IFERROR(IF(ISBLANK(TEXT(大園區[[#This Row],[機構名稱]],)),"",ROW(大園區[[#This Row],[機構名稱]])-1),"")</f>
        <v/>
      </c>
    </row>
    <row r="79" spans="1:1" x14ac:dyDescent="0.3">
      <c r="A79" s="2" t="str">
        <f>IFERROR(IF(ISBLANK(TEXT(大園區[[#This Row],[機構名稱]],)),"",ROW(大園區[[#This Row],[機構名稱]])-1),"")</f>
        <v/>
      </c>
    </row>
    <row r="80" spans="1:1" x14ac:dyDescent="0.3">
      <c r="A80" s="2" t="str">
        <f>IFERROR(IF(ISBLANK(TEXT(大園區[[#This Row],[機構名稱]],)),"",ROW(大園區[[#This Row],[機構名稱]])-1),"")</f>
        <v/>
      </c>
    </row>
    <row r="81" spans="1:1" x14ac:dyDescent="0.3">
      <c r="A81" s="2" t="str">
        <f>IFERROR(IF(ISBLANK(TEXT(大園區[[#This Row],[機構名稱]],)),"",ROW(大園區[[#This Row],[機構名稱]])-1),"")</f>
        <v/>
      </c>
    </row>
    <row r="82" spans="1:1" x14ac:dyDescent="0.3">
      <c r="A82" s="2" t="str">
        <f>IFERROR(IF(ISBLANK(TEXT(大園區[[#This Row],[機構名稱]],)),"",ROW(大園區[[#This Row],[機構名稱]])-1),"")</f>
        <v/>
      </c>
    </row>
    <row r="83" spans="1:1" x14ac:dyDescent="0.3">
      <c r="A83" s="2" t="str">
        <f>IFERROR(IF(ISBLANK(TEXT(大園區[[#This Row],[機構名稱]],)),"",ROW(大園區[[#This Row],[機構名稱]])-1),"")</f>
        <v/>
      </c>
    </row>
    <row r="84" spans="1:1" x14ac:dyDescent="0.3">
      <c r="A84" s="2" t="str">
        <f>IFERROR(IF(ISBLANK(TEXT(大園區[[#This Row],[機構名稱]],)),"",ROW(大園區[[#This Row],[機構名稱]])-1),"")</f>
        <v/>
      </c>
    </row>
    <row r="85" spans="1:1" x14ac:dyDescent="0.3">
      <c r="A85" s="2" t="str">
        <f>IFERROR(IF(ISBLANK(TEXT(大園區[[#This Row],[機構名稱]],)),"",ROW(大園區[[#This Row],[機構名稱]])-1),"")</f>
        <v/>
      </c>
    </row>
    <row r="86" spans="1:1" x14ac:dyDescent="0.3">
      <c r="A86" s="2" t="str">
        <f>IFERROR(IF(ISBLANK(TEXT(大園區[[#This Row],[機構名稱]],)),"",ROW(大園區[[#This Row],[機構名稱]])-1),"")</f>
        <v/>
      </c>
    </row>
    <row r="87" spans="1:1" x14ac:dyDescent="0.3">
      <c r="A87" s="2" t="str">
        <f>IFERROR(IF(ISBLANK(TEXT(大園區[[#This Row],[機構名稱]],)),"",ROW(大園區[[#This Row],[機構名稱]])-1),"")</f>
        <v/>
      </c>
    </row>
    <row r="88" spans="1:1" x14ac:dyDescent="0.3">
      <c r="A88" s="2" t="str">
        <f>IFERROR(IF(ISBLANK(TEXT(大園區[[#This Row],[機構名稱]],)),"",ROW(大園區[[#This Row],[機構名稱]])-1),"")</f>
        <v/>
      </c>
    </row>
    <row r="89" spans="1:1" x14ac:dyDescent="0.3">
      <c r="A89" s="2" t="str">
        <f>IFERROR(IF(ISBLANK(TEXT(大園區[[#This Row],[機構名稱]],)),"",ROW(大園區[[#This Row],[機構名稱]])-1),"")</f>
        <v/>
      </c>
    </row>
    <row r="90" spans="1:1" x14ac:dyDescent="0.3">
      <c r="A90" s="2" t="str">
        <f>IFERROR(IF(ISBLANK(TEXT(大園區[[#This Row],[機構名稱]],)),"",ROW(大園區[[#This Row],[機構名稱]])-1),"")</f>
        <v/>
      </c>
    </row>
    <row r="91" spans="1:1" x14ac:dyDescent="0.3">
      <c r="A91" s="2" t="str">
        <f>IFERROR(IF(ISBLANK(TEXT(大園區[[#This Row],[機構名稱]],)),"",ROW(大園區[[#This Row],[機構名稱]])-1),"")</f>
        <v/>
      </c>
    </row>
    <row r="92" spans="1:1" x14ac:dyDescent="0.3">
      <c r="A92" s="2" t="str">
        <f>IFERROR(IF(ISBLANK(TEXT(大園區[[#This Row],[機構名稱]],)),"",ROW(大園區[[#This Row],[機構名稱]])-1),"")</f>
        <v/>
      </c>
    </row>
    <row r="93" spans="1:1" x14ac:dyDescent="0.3">
      <c r="A93" s="2" t="str">
        <f>IFERROR(IF(ISBLANK(TEXT(大園區[[#This Row],[機構名稱]],)),"",ROW(大園區[[#This Row],[機構名稱]])-1),"")</f>
        <v/>
      </c>
    </row>
    <row r="94" spans="1:1" x14ac:dyDescent="0.3">
      <c r="A94" s="2" t="str">
        <f>IFERROR(IF(ISBLANK(TEXT(大園區[[#This Row],[機構名稱]],)),"",ROW(大園區[[#This Row],[機構名稱]])-1),"")</f>
        <v/>
      </c>
    </row>
    <row r="95" spans="1:1" x14ac:dyDescent="0.3">
      <c r="A95" s="2" t="str">
        <f>IFERROR(IF(ISBLANK(TEXT(大園區[[#This Row],[機構名稱]],)),"",ROW(大園區[[#This Row],[機構名稱]])-1),"")</f>
        <v/>
      </c>
    </row>
    <row r="96" spans="1:1" x14ac:dyDescent="0.3">
      <c r="A96" s="2" t="str">
        <f>IFERROR(IF(ISBLANK(TEXT(大園區[[#This Row],[機構名稱]],)),"",ROW(大園區[[#This Row],[機構名稱]])-1),"")</f>
        <v/>
      </c>
    </row>
    <row r="97" spans="1:1" x14ac:dyDescent="0.3">
      <c r="A97" s="2" t="str">
        <f>IFERROR(IF(ISBLANK(TEXT(大園區[[#This Row],[機構名稱]],)),"",ROW(大園區[[#This Row],[機構名稱]])-1),"")</f>
        <v/>
      </c>
    </row>
    <row r="98" spans="1:1" x14ac:dyDescent="0.3">
      <c r="A98" s="2" t="str">
        <f>IFERROR(IF(ISBLANK(TEXT(大園區[[#This Row],[機構名稱]],)),"",ROW(大園區[[#This Row],[機構名稱]])-1),"")</f>
        <v/>
      </c>
    </row>
    <row r="99" spans="1:1" x14ac:dyDescent="0.3">
      <c r="A99" s="2" t="str">
        <f>IFERROR(IF(ISBLANK(TEXT(大園區[[#This Row],[機構名稱]],)),"",ROW(大園區[[#This Row],[機構名稱]])-1),"")</f>
        <v/>
      </c>
    </row>
    <row r="100" spans="1:1" x14ac:dyDescent="0.3">
      <c r="A100" s="2" t="str">
        <f>IFERROR(IF(ISBLANK(TEXT(大園區[[#This Row],[機構名稱]],)),"",ROW(大園區[[#This Row],[機構名稱]])-1),"")</f>
        <v/>
      </c>
    </row>
    <row r="101" spans="1:1" x14ac:dyDescent="0.3">
      <c r="A101" s="2" t="str">
        <f>IFERROR(IF(ISBLANK(TEXT(大園區[[#This Row],[機構名稱]],)),"",ROW(大園區[[#This Row],[機構名稱]])-1),"")</f>
        <v/>
      </c>
    </row>
    <row r="102" spans="1:1" x14ac:dyDescent="0.3">
      <c r="A102" s="2" t="str">
        <f>IFERROR(IF(ISBLANK(TEXT(大園區[[#This Row],[機構名稱]],)),"",ROW(大園區[[#This Row],[機構名稱]])-1),"")</f>
        <v/>
      </c>
    </row>
    <row r="103" spans="1:1" x14ac:dyDescent="0.3">
      <c r="A103" s="2" t="str">
        <f>IFERROR(IF(ISBLANK(TEXT(大園區[[#This Row],[機構名稱]],)),"",ROW(大園區[[#This Row],[機構名稱]])-1),"")</f>
        <v/>
      </c>
    </row>
    <row r="104" spans="1:1" x14ac:dyDescent="0.3">
      <c r="A104" s="2" t="str">
        <f>IFERROR(IF(ISBLANK(TEXT(大園區[[#This Row],[機構名稱]],)),"",ROW(大園區[[#This Row],[機構名稱]])-1),"")</f>
        <v/>
      </c>
    </row>
    <row r="105" spans="1:1" x14ac:dyDescent="0.3">
      <c r="A105" s="2" t="str">
        <f>IFERROR(IF(ISBLANK(TEXT(大園區[[#This Row],[機構名稱]],)),"",ROW(大園區[[#This Row],[機構名稱]])-1),"")</f>
        <v/>
      </c>
    </row>
    <row r="106" spans="1:1" x14ac:dyDescent="0.3">
      <c r="A106" s="2" t="str">
        <f>IFERROR(IF(ISBLANK(TEXT(大園區[[#This Row],[機構名稱]],)),"",ROW(大園區[[#This Row],[機構名稱]])-1),"")</f>
        <v/>
      </c>
    </row>
    <row r="107" spans="1:1" x14ac:dyDescent="0.3">
      <c r="A107" s="2" t="str">
        <f>IFERROR(IF(ISBLANK(TEXT(大園區[[#This Row],[機構名稱]],)),"",ROW(大園區[[#This Row],[機構名稱]])-1),"")</f>
        <v/>
      </c>
    </row>
    <row r="108" spans="1:1" x14ac:dyDescent="0.3">
      <c r="A108" s="2" t="str">
        <f>IFERROR(IF(ISBLANK(TEXT(大園區[[#This Row],[機構名稱]],)),"",ROW(大園區[[#This Row],[機構名稱]])-1),"")</f>
        <v/>
      </c>
    </row>
    <row r="109" spans="1:1" x14ac:dyDescent="0.3">
      <c r="A109" s="2" t="str">
        <f>IFERROR(IF(ISBLANK(TEXT(大園區[[#This Row],[機構名稱]],)),"",ROW(大園區[[#This Row],[機構名稱]])-1),"")</f>
        <v/>
      </c>
    </row>
    <row r="110" spans="1:1" x14ac:dyDescent="0.3">
      <c r="A110" s="2" t="str">
        <f>IFERROR(IF(ISBLANK(TEXT(大園區[[#This Row],[機構名稱]],)),"",ROW(大園區[[#This Row],[機構名稱]])-1),"")</f>
        <v/>
      </c>
    </row>
    <row r="111" spans="1:1" x14ac:dyDescent="0.3">
      <c r="A111" s="2" t="str">
        <f>IFERROR(IF(ISBLANK(TEXT(大園區[[#This Row],[機構名稱]],)),"",ROW(大園區[[#This Row],[機構名稱]])-1),"")</f>
        <v/>
      </c>
    </row>
    <row r="112" spans="1:1" x14ac:dyDescent="0.3">
      <c r="A112" s="2" t="str">
        <f>IFERROR(IF(ISBLANK(TEXT(大園區[[#This Row],[機構名稱]],)),"",ROW(大園區[[#This Row],[機構名稱]])-1),"")</f>
        <v/>
      </c>
    </row>
    <row r="113" spans="1:1" x14ac:dyDescent="0.3">
      <c r="A113" s="2" t="str">
        <f>IFERROR(IF(ISBLANK(TEXT(大園區[[#This Row],[機構名稱]],)),"",ROW(大園區[[#This Row],[機構名稱]])-1),"")</f>
        <v/>
      </c>
    </row>
    <row r="114" spans="1:1" x14ac:dyDescent="0.3">
      <c r="A114" s="2" t="str">
        <f>IFERROR(IF(ISBLANK(TEXT(大園區[[#This Row],[機構名稱]],)),"",ROW(大園區[[#This Row],[機構名稱]])-1),"")</f>
        <v/>
      </c>
    </row>
    <row r="115" spans="1:1" x14ac:dyDescent="0.3">
      <c r="A115" s="2" t="str">
        <f>IFERROR(IF(ISBLANK(TEXT(大園區[[#This Row],[機構名稱]],)),"",ROW(大園區[[#This Row],[機構名稱]])-1),"")</f>
        <v/>
      </c>
    </row>
    <row r="116" spans="1:1" x14ac:dyDescent="0.3">
      <c r="A116" s="2" t="str">
        <f>IFERROR(IF(ISBLANK(TEXT(大園區[[#This Row],[機構名稱]],)),"",ROW(大園區[[#This Row],[機構名稱]])-1),"")</f>
        <v/>
      </c>
    </row>
    <row r="117" spans="1:1" x14ac:dyDescent="0.3">
      <c r="A117" s="2" t="str">
        <f>IFERROR(IF(ISBLANK(TEXT(大園區[[#This Row],[機構名稱]],)),"",ROW(大園區[[#This Row],[機構名稱]])-1),"")</f>
        <v/>
      </c>
    </row>
    <row r="118" spans="1:1" x14ac:dyDescent="0.3">
      <c r="A118" s="2" t="str">
        <f>IFERROR(IF(ISBLANK(TEXT(大園區[[#This Row],[機構名稱]],)),"",ROW(大園區[[#This Row],[機構名稱]])-1),"")</f>
        <v/>
      </c>
    </row>
    <row r="119" spans="1:1" x14ac:dyDescent="0.3">
      <c r="A119" s="2" t="str">
        <f>IFERROR(IF(ISBLANK(TEXT(大園區[[#This Row],[機構名稱]],)),"",ROW(大園區[[#This Row],[機構名稱]])-1),"")</f>
        <v/>
      </c>
    </row>
    <row r="120" spans="1:1" x14ac:dyDescent="0.3">
      <c r="A120" s="2" t="str">
        <f>IFERROR(IF(ISBLANK(TEXT(大園區[[#This Row],[機構名稱]],)),"",ROW(大園區[[#This Row],[機構名稱]])-1),"")</f>
        <v/>
      </c>
    </row>
    <row r="121" spans="1:1" x14ac:dyDescent="0.3">
      <c r="A121" s="2" t="str">
        <f>IFERROR(IF(ISBLANK(TEXT(大園區[[#This Row],[機構名稱]],)),"",ROW(大園區[[#This Row],[機構名稱]])-1),"")</f>
        <v/>
      </c>
    </row>
    <row r="122" spans="1:1" x14ac:dyDescent="0.3">
      <c r="A122" s="2" t="str">
        <f>IFERROR(IF(ISBLANK(TEXT(大園區[[#This Row],[機構名稱]],)),"",ROW(大園區[[#This Row],[機構名稱]])-1),"")</f>
        <v/>
      </c>
    </row>
    <row r="123" spans="1:1" x14ac:dyDescent="0.3">
      <c r="A123" s="2" t="str">
        <f>IFERROR(IF(ISBLANK(TEXT(大園區[[#This Row],[機構名稱]],)),"",ROW(大園區[[#This Row],[機構名稱]])-1),"")</f>
        <v/>
      </c>
    </row>
    <row r="124" spans="1:1" x14ac:dyDescent="0.3">
      <c r="A124" s="2" t="str">
        <f>IFERROR(IF(ISBLANK(TEXT(大園區[[#This Row],[機構名稱]],)),"",ROW(大園區[[#This Row],[機構名稱]])-1),"")</f>
        <v/>
      </c>
    </row>
    <row r="125" spans="1:1" x14ac:dyDescent="0.3">
      <c r="A125" s="2" t="str">
        <f>IFERROR(IF(ISBLANK(TEXT(大園區[[#This Row],[機構名稱]],)),"",ROW(大園區[[#This Row],[機構名稱]])-1),"")</f>
        <v/>
      </c>
    </row>
    <row r="126" spans="1:1" x14ac:dyDescent="0.3">
      <c r="A126" s="2" t="str">
        <f>IFERROR(IF(ISBLANK(TEXT(大園區[[#This Row],[機構名稱]],)),"",ROW(大園區[[#This Row],[機構名稱]])-1),"")</f>
        <v/>
      </c>
    </row>
    <row r="127" spans="1:1" x14ac:dyDescent="0.3">
      <c r="A127" s="2" t="str">
        <f>IFERROR(IF(ISBLANK(TEXT(大園區[[#This Row],[機構名稱]],)),"",ROW(大園區[[#This Row],[機構名稱]])-1),"")</f>
        <v/>
      </c>
    </row>
    <row r="128" spans="1:1" x14ac:dyDescent="0.3">
      <c r="A128" s="2" t="str">
        <f>IFERROR(IF(ISBLANK(TEXT(大園區[[#This Row],[機構名稱]],)),"",ROW(大園區[[#This Row],[機構名稱]])-1),"")</f>
        <v/>
      </c>
    </row>
    <row r="129" spans="1:1" x14ac:dyDescent="0.3">
      <c r="A129" s="2" t="str">
        <f>IFERROR(IF(ISBLANK(TEXT(大園區[[#This Row],[機構名稱]],)),"",ROW(大園區[[#This Row],[機構名稱]])-1),"")</f>
        <v/>
      </c>
    </row>
    <row r="130" spans="1:1" x14ac:dyDescent="0.3">
      <c r="A130" s="2" t="str">
        <f>IFERROR(IF(ISBLANK(TEXT(大園區[[#This Row],[機構名稱]],)),"",ROW(大園區[[#This Row],[機構名稱]])-1),"")</f>
        <v/>
      </c>
    </row>
    <row r="131" spans="1:1" x14ac:dyDescent="0.3">
      <c r="A131" s="2" t="str">
        <f>IFERROR(IF(ISBLANK(TEXT(大園區[[#This Row],[機構名稱]],)),"",ROW(大園區[[#This Row],[機構名稱]])-1),"")</f>
        <v/>
      </c>
    </row>
    <row r="132" spans="1:1" x14ac:dyDescent="0.3">
      <c r="A132" s="2" t="str">
        <f>IFERROR(IF(ISBLANK(TEXT(大園區[[#This Row],[機構名稱]],)),"",ROW(大園區[[#This Row],[機構名稱]])-1),"")</f>
        <v/>
      </c>
    </row>
    <row r="133" spans="1:1" x14ac:dyDescent="0.3">
      <c r="A133" s="2" t="str">
        <f>IFERROR(IF(ISBLANK(TEXT(大園區[[#This Row],[機構名稱]],)),"",ROW(大園區[[#This Row],[機構名稱]])-1),"")</f>
        <v/>
      </c>
    </row>
    <row r="134" spans="1:1" x14ac:dyDescent="0.3">
      <c r="A134" s="2" t="str">
        <f>IFERROR(IF(ISBLANK(TEXT(大園區[[#This Row],[機構名稱]],)),"",ROW(大園區[[#This Row],[機構名稱]])-1),"")</f>
        <v/>
      </c>
    </row>
    <row r="135" spans="1:1" x14ac:dyDescent="0.3">
      <c r="A135" s="2" t="str">
        <f>IFERROR(IF(ISBLANK(TEXT(大園區[[#This Row],[機構名稱]],)),"",ROW(大園區[[#This Row],[機構名稱]])-1),"")</f>
        <v/>
      </c>
    </row>
    <row r="136" spans="1:1" x14ac:dyDescent="0.3">
      <c r="A136" s="2" t="str">
        <f>IFERROR(IF(ISBLANK(TEXT(大園區[[#This Row],[機構名稱]],)),"",ROW(大園區[[#This Row],[機構名稱]])-1),"")</f>
        <v/>
      </c>
    </row>
    <row r="137" spans="1:1" x14ac:dyDescent="0.3">
      <c r="A137" s="2" t="str">
        <f>IFERROR(IF(ISBLANK(TEXT(大園區[[#This Row],[機構名稱]],)),"",ROW(大園區[[#This Row],[機構名稱]])-1),"")</f>
        <v/>
      </c>
    </row>
    <row r="138" spans="1:1" x14ac:dyDescent="0.3">
      <c r="A138" s="2" t="str">
        <f>IFERROR(IF(ISBLANK(TEXT(大園區[[#This Row],[機構名稱]],)),"",ROW(大園區[[#This Row],[機構名稱]])-1),"")</f>
        <v/>
      </c>
    </row>
    <row r="139" spans="1:1" x14ac:dyDescent="0.3">
      <c r="A139" s="2" t="str">
        <f>IFERROR(IF(ISBLANK(TEXT(大園區[[#This Row],[機構名稱]],)),"",ROW(大園區[[#This Row],[機構名稱]])-1),"")</f>
        <v/>
      </c>
    </row>
    <row r="140" spans="1:1" x14ac:dyDescent="0.3">
      <c r="A140" s="2" t="str">
        <f>IFERROR(IF(ISBLANK(TEXT(大園區[[#This Row],[機構名稱]],)),"",ROW(大園區[[#This Row],[機構名稱]])-1),"")</f>
        <v/>
      </c>
    </row>
    <row r="141" spans="1:1" x14ac:dyDescent="0.3">
      <c r="A141" s="2" t="str">
        <f>IFERROR(IF(ISBLANK(TEXT(大園區[[#This Row],[機構名稱]],)),"",ROW(大園區[[#This Row],[機構名稱]])-1),"")</f>
        <v/>
      </c>
    </row>
    <row r="142" spans="1:1" x14ac:dyDescent="0.3">
      <c r="A142" s="2" t="str">
        <f>IFERROR(IF(ISBLANK(TEXT(大園區[[#This Row],[機構名稱]],)),"",ROW(大園區[[#This Row],[機構名稱]])-1),"")</f>
        <v/>
      </c>
    </row>
    <row r="143" spans="1:1" x14ac:dyDescent="0.3">
      <c r="A143" s="2" t="str">
        <f>IFERROR(IF(ISBLANK(TEXT(大園區[[#This Row],[機構名稱]],)),"",ROW(大園區[[#This Row],[機構名稱]])-1),"")</f>
        <v/>
      </c>
    </row>
    <row r="144" spans="1:1" x14ac:dyDescent="0.3">
      <c r="A144" s="2" t="str">
        <f>IFERROR(IF(ISBLANK(TEXT(大園區[[#This Row],[機構名稱]],)),"",ROW(大園區[[#This Row],[機構名稱]])-1),"")</f>
        <v/>
      </c>
    </row>
    <row r="145" spans="1:1" x14ac:dyDescent="0.3">
      <c r="A145" s="2" t="str">
        <f>IFERROR(IF(ISBLANK(TEXT(大園區[[#This Row],[機構名稱]],)),"",ROW(大園區[[#This Row],[機構名稱]])-1),"")</f>
        <v/>
      </c>
    </row>
    <row r="146" spans="1:1" x14ac:dyDescent="0.3">
      <c r="A146" s="2" t="str">
        <f>IFERROR(IF(ISBLANK(TEXT(大園區[[#This Row],[機構名稱]],)),"",ROW(大園區[[#This Row],[機構名稱]])-1),"")</f>
        <v/>
      </c>
    </row>
    <row r="147" spans="1:1" x14ac:dyDescent="0.3">
      <c r="A147" s="2" t="str">
        <f>IFERROR(IF(ISBLANK(TEXT(大園區[[#This Row],[機構名稱]],)),"",ROW(大園區[[#This Row],[機構名稱]])-1),"")</f>
        <v/>
      </c>
    </row>
    <row r="148" spans="1:1" x14ac:dyDescent="0.3">
      <c r="A148" s="2" t="str">
        <f>IFERROR(IF(ISBLANK(TEXT(大園區[[#This Row],[機構名稱]],)),"",ROW(大園區[[#This Row],[機構名稱]])-1),"")</f>
        <v/>
      </c>
    </row>
    <row r="149" spans="1:1" x14ac:dyDescent="0.3">
      <c r="A149" s="2" t="str">
        <f>IFERROR(IF(ISBLANK(TEXT(大園區[[#This Row],[機構名稱]],)),"",ROW(大園區[[#This Row],[機構名稱]])-1),"")</f>
        <v/>
      </c>
    </row>
    <row r="150" spans="1:1" x14ac:dyDescent="0.3">
      <c r="A150" s="2" t="str">
        <f>IFERROR(IF(ISBLANK(TEXT(大園區[[#This Row],[機構名稱]],)),"",ROW(大園區[[#This Row],[機構名稱]])-1),"")</f>
        <v/>
      </c>
    </row>
    <row r="151" spans="1:1" x14ac:dyDescent="0.3">
      <c r="A151" s="2" t="str">
        <f>IFERROR(IF(ISBLANK(TEXT(大園區[[#This Row],[機構名稱]],)),"",ROW(大園區[[#This Row],[機構名稱]])-1),"")</f>
        <v/>
      </c>
    </row>
    <row r="152" spans="1:1" x14ac:dyDescent="0.3">
      <c r="A152" s="2" t="str">
        <f>IFERROR(IF(ISBLANK(TEXT(大園區[[#This Row],[機構名稱]],)),"",ROW(大園區[[#This Row],[機構名稱]])-1),"")</f>
        <v/>
      </c>
    </row>
    <row r="153" spans="1:1" x14ac:dyDescent="0.3">
      <c r="A153" s="2" t="str">
        <f>IFERROR(IF(ISBLANK(TEXT(大園區[[#This Row],[機構名稱]],)),"",ROW(大園區[[#This Row],[機構名稱]])-1),"")</f>
        <v/>
      </c>
    </row>
    <row r="154" spans="1:1" x14ac:dyDescent="0.3">
      <c r="A154" s="2" t="str">
        <f>IFERROR(IF(ISBLANK(TEXT(大園區[[#This Row],[機構名稱]],)),"",ROW(大園區[[#This Row],[機構名稱]])-1),"")</f>
        <v/>
      </c>
    </row>
    <row r="155" spans="1:1" x14ac:dyDescent="0.3">
      <c r="A155" s="2" t="str">
        <f>IFERROR(IF(ISBLANK(TEXT(大園區[[#This Row],[機構名稱]],)),"",ROW(大園區[[#This Row],[機構名稱]])-1),"")</f>
        <v/>
      </c>
    </row>
    <row r="156" spans="1:1" x14ac:dyDescent="0.3">
      <c r="A156" s="2" t="str">
        <f>IFERROR(IF(ISBLANK(TEXT(大園區[[#This Row],[機構名稱]],)),"",ROW(大園區[[#This Row],[機構名稱]])-1),"")</f>
        <v/>
      </c>
    </row>
    <row r="157" spans="1:1" x14ac:dyDescent="0.3">
      <c r="A157" s="2" t="str">
        <f>IFERROR(IF(ISBLANK(TEXT(大園區[[#This Row],[機構名稱]],)),"",ROW(大園區[[#This Row],[機構名稱]])-1),"")</f>
        <v/>
      </c>
    </row>
    <row r="158" spans="1:1" x14ac:dyDescent="0.3">
      <c r="A158" s="2" t="str">
        <f>IFERROR(IF(ISBLANK(TEXT(大園區[[#This Row],[機構名稱]],)),"",ROW(大園區[[#This Row],[機構名稱]])-1),"")</f>
        <v/>
      </c>
    </row>
    <row r="159" spans="1:1" x14ac:dyDescent="0.3">
      <c r="A159" s="2" t="str">
        <f>IFERROR(IF(ISBLANK(TEXT(大園區[[#This Row],[機構名稱]],)),"",ROW(大園區[[#This Row],[機構名稱]])-1),"")</f>
        <v/>
      </c>
    </row>
    <row r="160" spans="1:1" x14ac:dyDescent="0.3">
      <c r="A160" s="2" t="str">
        <f>IFERROR(IF(ISBLANK(TEXT(大園區[[#This Row],[機構名稱]],)),"",ROW(大園區[[#This Row],[機構名稱]])-1),"")</f>
        <v/>
      </c>
    </row>
    <row r="161" spans="1:1" x14ac:dyDescent="0.3">
      <c r="A161" s="2" t="str">
        <f>IFERROR(IF(ISBLANK(TEXT(大園區[[#This Row],[機構名稱]],)),"",ROW(大園區[[#This Row],[機構名稱]])-1),"")</f>
        <v/>
      </c>
    </row>
    <row r="162" spans="1:1" x14ac:dyDescent="0.3">
      <c r="A162" s="2" t="str">
        <f>IFERROR(IF(ISBLANK(TEXT(大園區[[#This Row],[機構名稱]],)),"",ROW(大園區[[#This Row],[機構名稱]])-1),"")</f>
        <v/>
      </c>
    </row>
    <row r="163" spans="1:1" x14ac:dyDescent="0.3">
      <c r="A163" s="2" t="str">
        <f>IFERROR(IF(ISBLANK(TEXT(大園區[[#This Row],[機構名稱]],)),"",ROW(大園區[[#This Row],[機構名稱]])-1),"")</f>
        <v/>
      </c>
    </row>
    <row r="164" spans="1:1" x14ac:dyDescent="0.3">
      <c r="A164" s="2" t="str">
        <f>IFERROR(IF(ISBLANK(TEXT(大園區[[#This Row],[機構名稱]],)),"",ROW(大園區[[#This Row],[機構名稱]])-1),"")</f>
        <v/>
      </c>
    </row>
    <row r="165" spans="1:1" x14ac:dyDescent="0.3">
      <c r="A165" s="2" t="str">
        <f>IFERROR(IF(ISBLANK(TEXT(大園區[[#This Row],[機構名稱]],)),"",ROW(大園區[[#This Row],[機構名稱]])-1),"")</f>
        <v/>
      </c>
    </row>
    <row r="166" spans="1:1" x14ac:dyDescent="0.3">
      <c r="A166" s="2" t="str">
        <f>IFERROR(IF(ISBLANK(TEXT(大園區[[#This Row],[機構名稱]],)),"",ROW(大園區[[#This Row],[機構名稱]])-1),"")</f>
        <v/>
      </c>
    </row>
    <row r="167" spans="1:1" x14ac:dyDescent="0.3">
      <c r="A167" s="2" t="str">
        <f>IFERROR(IF(ISBLANK(TEXT(大園區[[#This Row],[機構名稱]],)),"",ROW(大園區[[#This Row],[機構名稱]])-1),"")</f>
        <v/>
      </c>
    </row>
    <row r="168" spans="1:1" x14ac:dyDescent="0.3">
      <c r="A168" s="2" t="str">
        <f>IFERROR(IF(ISBLANK(TEXT(大園區[[#This Row],[機構名稱]],)),"",ROW(大園區[[#This Row],[機構名稱]])-1),"")</f>
        <v/>
      </c>
    </row>
    <row r="169" spans="1:1" x14ac:dyDescent="0.3">
      <c r="A169" s="2" t="str">
        <f>IFERROR(IF(ISBLANK(TEXT(大園區[[#This Row],[機構名稱]],)),"",ROW(大園區[[#This Row],[機構名稱]])-1),"")</f>
        <v/>
      </c>
    </row>
    <row r="170" spans="1:1" x14ac:dyDescent="0.3">
      <c r="A170" s="2" t="str">
        <f>IFERROR(IF(ISBLANK(TEXT(大園區[[#This Row],[機構名稱]],)),"",ROW(大園區[[#This Row],[機構名稱]])-1),"")</f>
        <v/>
      </c>
    </row>
    <row r="171" spans="1:1" x14ac:dyDescent="0.3">
      <c r="A171" s="2" t="str">
        <f>IFERROR(IF(ISBLANK(TEXT(大園區[[#This Row],[機構名稱]],)),"",ROW(大園區[[#This Row],[機構名稱]])-1),"")</f>
        <v/>
      </c>
    </row>
    <row r="172" spans="1:1" x14ac:dyDescent="0.3">
      <c r="A172" s="2" t="str">
        <f>IFERROR(IF(ISBLANK(TEXT(大園區[[#This Row],[機構名稱]],)),"",ROW(大園區[[#This Row],[機構名稱]])-1),"")</f>
        <v/>
      </c>
    </row>
    <row r="173" spans="1:1" x14ac:dyDescent="0.3">
      <c r="A173" s="2" t="str">
        <f>IFERROR(IF(ISBLANK(TEXT(大園區[[#This Row],[機構名稱]],)),"",ROW(大園區[[#This Row],[機構名稱]])-1),"")</f>
        <v/>
      </c>
    </row>
    <row r="174" spans="1:1" x14ac:dyDescent="0.3">
      <c r="A174" s="2" t="str">
        <f>IFERROR(IF(ISBLANK(TEXT(大園區[[#This Row],[機構名稱]],)),"",ROW(大園區[[#This Row],[機構名稱]])-1),"")</f>
        <v/>
      </c>
    </row>
    <row r="175" spans="1:1" x14ac:dyDescent="0.3">
      <c r="A175" s="2" t="str">
        <f>IFERROR(IF(ISBLANK(TEXT(大園區[[#This Row],[機構名稱]],)),"",ROW(大園區[[#This Row],[機構名稱]])-1),"")</f>
        <v/>
      </c>
    </row>
    <row r="176" spans="1:1" x14ac:dyDescent="0.3">
      <c r="A176" s="2" t="str">
        <f>IFERROR(IF(ISBLANK(TEXT(大園區[[#This Row],[機構名稱]],)),"",ROW(大園區[[#This Row],[機構名稱]])-1),"")</f>
        <v/>
      </c>
    </row>
    <row r="177" spans="1:1" x14ac:dyDescent="0.3">
      <c r="A177" s="2" t="str">
        <f>IFERROR(IF(ISBLANK(TEXT(大園區[[#This Row],[機構名稱]],)),"",ROW(大園區[[#This Row],[機構名稱]])-1),"")</f>
        <v/>
      </c>
    </row>
    <row r="178" spans="1:1" x14ac:dyDescent="0.3">
      <c r="A178" s="2" t="str">
        <f>IFERROR(IF(ISBLANK(TEXT(大園區[[#This Row],[機構名稱]],)),"",ROW(大園區[[#This Row],[機構名稱]])-1),"")</f>
        <v/>
      </c>
    </row>
    <row r="179" spans="1:1" x14ac:dyDescent="0.3">
      <c r="A179" s="2" t="str">
        <f>IFERROR(IF(ISBLANK(TEXT(大園區[[#This Row],[機構名稱]],)),"",ROW(大園區[[#This Row],[機構名稱]])-1),"")</f>
        <v/>
      </c>
    </row>
    <row r="180" spans="1:1" x14ac:dyDescent="0.3">
      <c r="A180" s="2" t="str">
        <f>IFERROR(IF(ISBLANK(TEXT(大園區[[#This Row],[機構名稱]],)),"",ROW(大園區[[#This Row],[機構名稱]])-1),"")</f>
        <v/>
      </c>
    </row>
    <row r="181" spans="1:1" x14ac:dyDescent="0.3">
      <c r="A181" s="2" t="str">
        <f>IFERROR(IF(ISBLANK(TEXT(大園區[[#This Row],[機構名稱]],)),"",ROW(大園區[[#This Row],[機構名稱]])-1),"")</f>
        <v/>
      </c>
    </row>
    <row r="182" spans="1:1" x14ac:dyDescent="0.3">
      <c r="A182" s="2" t="str">
        <f>IFERROR(IF(ISBLANK(TEXT(大園區[[#This Row],[機構名稱]],)),"",ROW(大園區[[#This Row],[機構名稱]])-1),"")</f>
        <v/>
      </c>
    </row>
    <row r="183" spans="1:1" x14ac:dyDescent="0.3">
      <c r="A183" s="2" t="str">
        <f>IFERROR(IF(ISBLANK(TEXT(大園區[[#This Row],[機構名稱]],)),"",ROW(大園區[[#This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B3" sqref="B3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1.375" style="2" bestFit="1" customWidth="1"/>
    <col min="5" max="5" width="26.7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IFERROR(IF(ISBLANK(TEXT(蘆竹區[[#This Row],[機構名稱]],)),"",ROW(蘆竹區[[#This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158.4" x14ac:dyDescent="0.3">
      <c r="A3" s="2">
        <f>IFERROR(IF(ISBLANK(TEXT(蘆竹區[[#This Row],[機構名稱]],)),"",ROW(蘆竹區[[#This Row],[機構名稱]])-1),"")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</row>
    <row r="4" spans="1:9" ht="237.6" x14ac:dyDescent="0.3">
      <c r="A4" s="2">
        <f>IFERROR(IF(ISBLANK(TEXT(蘆竹區[[#This Row],[機構名稱]],)),"",ROW(蘆竹區[[#This Row],[機構名稱]])-1),"")</f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</row>
    <row r="5" spans="1:9" ht="158.4" x14ac:dyDescent="0.3">
      <c r="A5" s="2">
        <f>IFERROR(IF(ISBLANK(TEXT(蘆竹區[[#This Row],[機構名稱]],)),"",ROW(蘆竹區[[#This Row],[機構名稱]])-1),"")</f>
        <v>4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23</v>
      </c>
    </row>
    <row r="6" spans="1:9" ht="158.4" x14ac:dyDescent="0.3">
      <c r="A6" s="2">
        <f>IFERROR(IF(ISBLANK(TEXT(蘆竹區[[#This Row],[機構名稱]],)),"",ROW(蘆竹區[[#This Row],[機構名稱]])-1),"")</f>
        <v>5</v>
      </c>
      <c r="B6" s="2" t="s">
        <v>39</v>
      </c>
      <c r="C6" s="2" t="s">
        <v>40</v>
      </c>
      <c r="D6" s="2" t="s">
        <v>41</v>
      </c>
      <c r="E6" s="2" t="s">
        <v>42</v>
      </c>
      <c r="G6" s="2" t="s">
        <v>43</v>
      </c>
      <c r="H6" s="2" t="s">
        <v>44</v>
      </c>
      <c r="I6" s="2" t="s">
        <v>23</v>
      </c>
    </row>
    <row r="7" spans="1:9" ht="158.4" x14ac:dyDescent="0.3">
      <c r="A7" s="2">
        <f>IFERROR(IF(ISBLANK(TEXT(蘆竹區[[#This Row],[機構名稱]],)),"",ROW(蘆竹區[[#This Row],[機構名稱]])-1),"")</f>
        <v>6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43</v>
      </c>
      <c r="H7" s="2" t="s">
        <v>50</v>
      </c>
      <c r="I7" s="2" t="s">
        <v>51</v>
      </c>
    </row>
    <row r="8" spans="1:9" ht="79.2" x14ac:dyDescent="0.3">
      <c r="A8" s="2">
        <f>IFERROR(IF(ISBLANK(TEXT(蘆竹區[[#This Row],[機構名稱]],)),"",ROW(蘆竹區[[#This Row],[機構名稱]])-1),"")</f>
        <v>7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43</v>
      </c>
      <c r="H8" s="2" t="s">
        <v>57</v>
      </c>
      <c r="I8" s="2" t="s">
        <v>58</v>
      </c>
    </row>
    <row r="9" spans="1:9" ht="79.2" x14ac:dyDescent="0.3">
      <c r="A9" s="2">
        <f>IFERROR(IF(ISBLANK(TEXT(蘆竹區[[#This Row],[機構名稱]],)),"",ROW(蘆竹區[[#This Row],[機構名稱]])-1),"")</f>
        <v>8</v>
      </c>
      <c r="B9" s="2" t="s">
        <v>59</v>
      </c>
      <c r="C9" s="2" t="s">
        <v>60</v>
      </c>
      <c r="D9" s="2" t="s">
        <v>61</v>
      </c>
      <c r="F9" s="2" t="s">
        <v>62</v>
      </c>
      <c r="G9" s="2" t="s">
        <v>43</v>
      </c>
      <c r="H9" s="2" t="s">
        <v>63</v>
      </c>
      <c r="I9" s="2" t="s">
        <v>64</v>
      </c>
    </row>
    <row r="10" spans="1:9" ht="178.2" x14ac:dyDescent="0.3">
      <c r="A10" s="2">
        <f>IFERROR(IF(ISBLANK(TEXT(蘆竹區[[#This Row],[機構名稱]],)),"",ROW(蘆竹區[[#This Row],[機構名稱]])-1),"")</f>
        <v>9</v>
      </c>
      <c r="B10" s="2" t="s">
        <v>65</v>
      </c>
      <c r="C10" s="2" t="s">
        <v>66</v>
      </c>
      <c r="D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</row>
    <row r="11" spans="1:9" ht="79.2" x14ac:dyDescent="0.3">
      <c r="A11" s="2">
        <f>IFERROR(IF(ISBLANK(TEXT(蘆竹區[[#This Row],[機構名稱]],)),"",ROW(蘆竹區[[#This Row],[機構名稱]])-1),"")</f>
        <v>10</v>
      </c>
      <c r="B11" s="2" t="s">
        <v>72</v>
      </c>
      <c r="C11" s="2" t="s">
        <v>73</v>
      </c>
      <c r="D11" s="2" t="s">
        <v>74</v>
      </c>
      <c r="F11" s="2" t="s">
        <v>75</v>
      </c>
      <c r="G11" s="2" t="s">
        <v>43</v>
      </c>
      <c r="H11" s="2" t="s">
        <v>76</v>
      </c>
      <c r="I11" s="2" t="s">
        <v>77</v>
      </c>
    </row>
    <row r="12" spans="1:9" ht="39.6" x14ac:dyDescent="0.3">
      <c r="A12" s="2">
        <f>IFERROR(IF(ISBLANK(TEXT(蘆竹區[[#This Row],[機構名稱]],)),"",ROW(蘆竹區[[#This Row],[機構名稱]])-1),"")</f>
        <v>11</v>
      </c>
      <c r="B12" s="2" t="s">
        <v>466</v>
      </c>
      <c r="C12" s="2" t="s">
        <v>467</v>
      </c>
      <c r="D12" s="2" t="s">
        <v>468</v>
      </c>
      <c r="E12" s="2" t="s">
        <v>469</v>
      </c>
      <c r="F12" s="2" t="s">
        <v>470</v>
      </c>
      <c r="G12" s="2" t="s">
        <v>471</v>
      </c>
      <c r="H12" s="2" t="s">
        <v>70</v>
      </c>
      <c r="I12" s="2" t="s">
        <v>71</v>
      </c>
    </row>
    <row r="13" spans="1:9" ht="138.6" x14ac:dyDescent="0.3">
      <c r="A13" s="2">
        <f>IFERROR(IF(ISBLANK(TEXT(蘆竹區[[#This Row],[機構名稱]],)),"",ROW(蘆竹區[[#This Row],[機構名稱]])-1),"")</f>
        <v>12</v>
      </c>
      <c r="B13" s="2" t="s">
        <v>93</v>
      </c>
      <c r="C13" s="2" t="s">
        <v>94</v>
      </c>
      <c r="D13" s="2" t="s">
        <v>95</v>
      </c>
      <c r="E13" s="2" t="s">
        <v>96</v>
      </c>
      <c r="F13" s="2" t="s">
        <v>97</v>
      </c>
      <c r="G13" s="2" t="s">
        <v>98</v>
      </c>
      <c r="I13" s="2" t="s">
        <v>99</v>
      </c>
    </row>
    <row r="14" spans="1:9" ht="118.8" x14ac:dyDescent="0.3">
      <c r="A14" s="2">
        <f>IFERROR(IF(ISBLANK(TEXT(蘆竹區[[#This Row],[機構名稱]],)),"",ROW(蘆竹區[[#This Row],[機構名稱]])-1),"")</f>
        <v>13</v>
      </c>
      <c r="B14" s="2" t="s">
        <v>112</v>
      </c>
      <c r="C14" s="2" t="s">
        <v>113</v>
      </c>
      <c r="D14" s="2" t="s">
        <v>114</v>
      </c>
      <c r="G14" s="2" t="s">
        <v>43</v>
      </c>
      <c r="I14" s="2" t="s">
        <v>115</v>
      </c>
    </row>
    <row r="15" spans="1:9" ht="138.6" x14ac:dyDescent="0.3">
      <c r="A15" s="2">
        <f>IFERROR(IF(ISBLANK(TEXT(蘆竹區[[#This Row],[機構名稱]],)),"",ROW(蘆竹區[[#This Row],[機構名稱]])-1),"")</f>
        <v>14</v>
      </c>
      <c r="B15" s="2" t="s">
        <v>116</v>
      </c>
      <c r="C15" s="2" t="s">
        <v>117</v>
      </c>
      <c r="D15" s="2" t="s">
        <v>118</v>
      </c>
      <c r="F15" s="2" t="s">
        <v>119</v>
      </c>
      <c r="G15" s="2" t="s">
        <v>43</v>
      </c>
      <c r="I15" s="2" t="s">
        <v>99</v>
      </c>
    </row>
    <row r="16" spans="1:9" ht="138.6" x14ac:dyDescent="0.3">
      <c r="A16" s="2">
        <f>IFERROR(IF(ISBLANK(TEXT(蘆竹區[[#This Row],[機構名稱]],)),"",ROW(蘆竹區[[#This Row],[機構名稱]])-1),"")</f>
        <v>15</v>
      </c>
      <c r="B16" s="2" t="s">
        <v>120</v>
      </c>
      <c r="C16" s="2" t="s">
        <v>121</v>
      </c>
      <c r="D16" s="2" t="s">
        <v>122</v>
      </c>
      <c r="F16" s="2" t="s">
        <v>123</v>
      </c>
      <c r="G16" s="2" t="s">
        <v>43</v>
      </c>
      <c r="H16" s="2" t="s">
        <v>44</v>
      </c>
      <c r="I16" s="2" t="s">
        <v>115</v>
      </c>
    </row>
    <row r="17" spans="1:9" ht="237.6" x14ac:dyDescent="0.3">
      <c r="A17" s="2">
        <f>IFERROR(IF(ISBLANK(TEXT(蘆竹區[[#This Row],[機構名稱]],)),"",ROW(蘆竹區[[#This Row],[機構名稱]])-1),"")</f>
        <v>16</v>
      </c>
      <c r="B17" s="2" t="s">
        <v>124</v>
      </c>
      <c r="C17" s="2" t="s">
        <v>125</v>
      </c>
      <c r="D17" s="2" t="s">
        <v>126</v>
      </c>
      <c r="F17" s="2" t="s">
        <v>127</v>
      </c>
      <c r="G17" s="2" t="s">
        <v>29</v>
      </c>
      <c r="H17" s="2" t="s">
        <v>128</v>
      </c>
      <c r="I17" s="2" t="s">
        <v>15</v>
      </c>
    </row>
    <row r="18" spans="1:9" ht="79.2" x14ac:dyDescent="0.3">
      <c r="A18" s="2">
        <f>IFERROR(IF(ISBLANK(TEXT(蘆竹區[[#This Row],[機構名稱]],)),"",ROW(蘆竹區[[#This Row],[機構名稱]])-1),"")</f>
        <v>17</v>
      </c>
      <c r="B18" s="2" t="s">
        <v>129</v>
      </c>
      <c r="C18" s="2" t="s">
        <v>130</v>
      </c>
      <c r="D18" s="2" t="s">
        <v>131</v>
      </c>
      <c r="E18" s="2" t="s">
        <v>132</v>
      </c>
      <c r="F18" s="2" t="s">
        <v>133</v>
      </c>
      <c r="G18" s="2" t="s">
        <v>134</v>
      </c>
      <c r="H18" s="2" t="s">
        <v>70</v>
      </c>
      <c r="I18" s="2" t="s">
        <v>71</v>
      </c>
    </row>
    <row r="19" spans="1:9" ht="237.6" x14ac:dyDescent="0.3">
      <c r="A19" s="2">
        <f>IFERROR(IF(ISBLANK(TEXT(蘆竹區[[#This Row],[機構名稱]],)),"",ROW(蘆竹區[[#This Row],[機構名稱]])-1),"")</f>
        <v>18</v>
      </c>
      <c r="B19" s="2" t="s">
        <v>135</v>
      </c>
      <c r="C19" s="2" t="s">
        <v>136</v>
      </c>
      <c r="D19" s="2" t="s">
        <v>137</v>
      </c>
      <c r="E19" s="2" t="s">
        <v>138</v>
      </c>
      <c r="F19" s="2" t="s">
        <v>139</v>
      </c>
      <c r="G19" s="2" t="s">
        <v>29</v>
      </c>
      <c r="H19" s="2" t="s">
        <v>140</v>
      </c>
      <c r="I19" s="2" t="s">
        <v>141</v>
      </c>
    </row>
    <row r="20" spans="1:9" ht="237.6" x14ac:dyDescent="0.3">
      <c r="A20" s="2">
        <f>IFERROR(IF(ISBLANK(TEXT(蘆竹區[[#This Row],[機構名稱]],)),"",ROW(蘆竹區[[#This Row],[機構名稱]])-1),"")</f>
        <v>19</v>
      </c>
      <c r="B20" s="2" t="s">
        <v>142</v>
      </c>
      <c r="C20" s="2" t="s">
        <v>143</v>
      </c>
      <c r="D20" s="2" t="s">
        <v>144</v>
      </c>
      <c r="E20" s="2" t="s">
        <v>138</v>
      </c>
      <c r="F20" s="2" t="s">
        <v>139</v>
      </c>
      <c r="G20" s="2" t="s">
        <v>29</v>
      </c>
      <c r="H20" s="2" t="s">
        <v>140</v>
      </c>
      <c r="I20" s="2" t="s">
        <v>145</v>
      </c>
    </row>
    <row r="21" spans="1:9" ht="138.6" x14ac:dyDescent="0.3">
      <c r="A21" s="2">
        <f>IFERROR(IF(ISBLANK(TEXT(蘆竹區[[#This Row],[機構名稱]],)),"",ROW(蘆竹區[[#This Row],[機構名稱]])-1),"")</f>
        <v>20</v>
      </c>
      <c r="B21" s="2" t="s">
        <v>146</v>
      </c>
      <c r="C21" s="2" t="s">
        <v>147</v>
      </c>
      <c r="D21" s="2" t="s">
        <v>148</v>
      </c>
      <c r="F21" s="2" t="s">
        <v>149</v>
      </c>
      <c r="G21" s="2" t="s">
        <v>43</v>
      </c>
      <c r="H21" s="2" t="s">
        <v>150</v>
      </c>
      <c r="I21" s="2" t="s">
        <v>31</v>
      </c>
    </row>
    <row r="22" spans="1:9" ht="138.6" x14ac:dyDescent="0.3">
      <c r="A22" s="2">
        <f>IFERROR(IF(ISBLANK(TEXT(蘆竹區[[#This Row],[機構名稱]],)),"",ROW(蘆竹區[[#This Row],[機構名稱]])-1),"")</f>
        <v>21</v>
      </c>
      <c r="B22" s="2" t="s">
        <v>151</v>
      </c>
      <c r="C22" s="2" t="s">
        <v>147</v>
      </c>
      <c r="D22" s="2" t="s">
        <v>148</v>
      </c>
      <c r="F22" s="2" t="s">
        <v>152</v>
      </c>
      <c r="G22" s="2" t="s">
        <v>43</v>
      </c>
      <c r="H22" s="2" t="s">
        <v>153</v>
      </c>
      <c r="I22" s="2" t="s">
        <v>99</v>
      </c>
    </row>
    <row r="23" spans="1:9" ht="158.4" x14ac:dyDescent="0.3">
      <c r="A23" s="2">
        <f>IFERROR(IF(ISBLANK(TEXT(蘆竹區[[#This Row],[機構名稱]],)),"",ROW(蘆竹區[[#This Row],[機構名稱]])-1),"")</f>
        <v>22</v>
      </c>
      <c r="B23" s="2" t="s">
        <v>160</v>
      </c>
      <c r="C23" s="2" t="s">
        <v>161</v>
      </c>
      <c r="D23" s="2" t="s">
        <v>162</v>
      </c>
      <c r="E23" s="2" t="s">
        <v>163</v>
      </c>
      <c r="F23" s="2" t="s">
        <v>164</v>
      </c>
      <c r="G23" s="2" t="s">
        <v>165</v>
      </c>
      <c r="H23" s="2" t="s">
        <v>166</v>
      </c>
      <c r="I23" s="2" t="s">
        <v>115</v>
      </c>
    </row>
    <row r="24" spans="1:9" ht="99" x14ac:dyDescent="0.3">
      <c r="A24" s="2">
        <f>IFERROR(IF(ISBLANK(TEXT(蘆竹區[[#This Row],[機構名稱]],)),"",ROW(蘆竹區[[#This Row],[機構名稱]])-1),"")</f>
        <v>23</v>
      </c>
      <c r="B24" s="2" t="s">
        <v>167</v>
      </c>
      <c r="C24" s="2" t="s">
        <v>168</v>
      </c>
      <c r="D24" s="2" t="s">
        <v>169</v>
      </c>
      <c r="E24" s="2" t="s">
        <v>170</v>
      </c>
      <c r="F24" s="2" t="s">
        <v>171</v>
      </c>
      <c r="G24" s="2" t="s">
        <v>172</v>
      </c>
      <c r="H24" s="2" t="s">
        <v>57</v>
      </c>
      <c r="I24" s="2" t="s">
        <v>58</v>
      </c>
    </row>
    <row r="25" spans="1:9" ht="237.6" x14ac:dyDescent="0.3">
      <c r="A25" s="2">
        <f>IFERROR(IF(ISBLANK(TEXT(蘆竹區[[#This Row],[機構名稱]],)),"",ROW(蘆竹區[[#This Row],[機構名稱]])-1),"")</f>
        <v>24</v>
      </c>
      <c r="B25" s="2" t="s">
        <v>173</v>
      </c>
      <c r="C25" s="2" t="s">
        <v>174</v>
      </c>
      <c r="D25" s="2" t="s">
        <v>175</v>
      </c>
      <c r="E25" s="2" t="s">
        <v>176</v>
      </c>
      <c r="F25" s="2" t="s">
        <v>177</v>
      </c>
      <c r="G25" s="2" t="s">
        <v>29</v>
      </c>
      <c r="H25" s="2" t="s">
        <v>178</v>
      </c>
      <c r="I25" s="2" t="s">
        <v>179</v>
      </c>
    </row>
    <row r="26" spans="1:9" ht="39.6" x14ac:dyDescent="0.3">
      <c r="A26" s="2">
        <f>IFERROR(IF(ISBLANK(TEXT(蘆竹區[[#This Row],[機構名稱]],)),"",ROW(蘆竹區[[#This Row],[機構名稱]])-1),"")</f>
        <v>25</v>
      </c>
      <c r="B26" s="2" t="s">
        <v>180</v>
      </c>
      <c r="C26" s="2" t="s">
        <v>181</v>
      </c>
      <c r="D26" s="2" t="s">
        <v>182</v>
      </c>
      <c r="F26" s="2" t="s">
        <v>183</v>
      </c>
      <c r="G26" s="2" t="s">
        <v>43</v>
      </c>
      <c r="H26" s="2" t="s">
        <v>184</v>
      </c>
      <c r="I26" s="2" t="s">
        <v>185</v>
      </c>
    </row>
    <row r="27" spans="1:9" ht="237.6" x14ac:dyDescent="0.3">
      <c r="A27" s="2">
        <f>IFERROR(IF(ISBLANK(TEXT(蘆竹區[[#This Row],[機構名稱]],)),"",ROW(蘆竹區[[#This Row],[機構名稱]])-1),"")</f>
        <v>26</v>
      </c>
      <c r="B27" s="2" t="s">
        <v>186</v>
      </c>
      <c r="C27" s="2" t="s">
        <v>187</v>
      </c>
      <c r="D27" s="2" t="s">
        <v>188</v>
      </c>
      <c r="E27" s="2" t="s">
        <v>189</v>
      </c>
      <c r="F27" s="2" t="s">
        <v>190</v>
      </c>
      <c r="G27" s="2" t="s">
        <v>29</v>
      </c>
      <c r="H27" s="2" t="s">
        <v>191</v>
      </c>
      <c r="I27" s="2" t="s">
        <v>192</v>
      </c>
    </row>
    <row r="28" spans="1:9" ht="99" x14ac:dyDescent="0.3">
      <c r="A28" s="2">
        <f>IFERROR(IF(ISBLANK(TEXT(蘆竹區[[#This Row],[機構名稱]],)),"",ROW(蘆竹區[[#This Row],[機構名稱]])-1),"")</f>
        <v>27</v>
      </c>
      <c r="B28" s="2" t="s">
        <v>193</v>
      </c>
      <c r="C28" s="2" t="s">
        <v>194</v>
      </c>
      <c r="D28" s="2" t="s">
        <v>195</v>
      </c>
      <c r="E28" s="2" t="s">
        <v>196</v>
      </c>
      <c r="F28" s="2" t="s">
        <v>197</v>
      </c>
      <c r="G28" s="2" t="s">
        <v>43</v>
      </c>
      <c r="H28" s="2" t="s">
        <v>63</v>
      </c>
      <c r="I28" s="2" t="s">
        <v>198</v>
      </c>
    </row>
    <row r="29" spans="1:9" ht="237.6" x14ac:dyDescent="0.3">
      <c r="A29" s="2">
        <f>IFERROR(IF(ISBLANK(TEXT(蘆竹區[[#This Row],[機構名稱]],)),"",ROW(蘆竹區[[#This Row],[機構名稱]])-1),"")</f>
        <v>28</v>
      </c>
      <c r="B29" s="2" t="s">
        <v>199</v>
      </c>
      <c r="C29" s="2" t="s">
        <v>200</v>
      </c>
      <c r="D29" s="2" t="s">
        <v>201</v>
      </c>
      <c r="F29" s="2" t="s">
        <v>202</v>
      </c>
      <c r="G29" s="2" t="s">
        <v>29</v>
      </c>
      <c r="H29" s="2" t="s">
        <v>203</v>
      </c>
      <c r="I29" s="2" t="s">
        <v>204</v>
      </c>
    </row>
    <row r="30" spans="1:9" ht="138.6" x14ac:dyDescent="0.3">
      <c r="A30" s="2">
        <f>IFERROR(IF(ISBLANK(TEXT(蘆竹區[[#This Row],[機構名稱]],)),"",ROW(蘆竹區[[#This Row],[機構名稱]])-1),"")</f>
        <v>29</v>
      </c>
      <c r="B30" s="2" t="s">
        <v>205</v>
      </c>
      <c r="C30" s="2" t="s">
        <v>206</v>
      </c>
      <c r="D30" s="2" t="s">
        <v>207</v>
      </c>
      <c r="E30" s="2" t="s">
        <v>208</v>
      </c>
      <c r="F30" s="2" t="s">
        <v>209</v>
      </c>
      <c r="G30" s="2" t="s">
        <v>43</v>
      </c>
      <c r="H30" s="2" t="s">
        <v>210</v>
      </c>
      <c r="I30" s="2" t="s">
        <v>99</v>
      </c>
    </row>
    <row r="31" spans="1:9" ht="198" x14ac:dyDescent="0.3">
      <c r="A31" s="2">
        <f>IFERROR(IF(ISBLANK(TEXT(蘆竹區[[#This Row],[機構名稱]],)),"",ROW(蘆竹區[[#This Row],[機構名稱]])-1),"")</f>
        <v>30</v>
      </c>
      <c r="B31" s="2" t="s">
        <v>211</v>
      </c>
      <c r="C31" s="2" t="s">
        <v>212</v>
      </c>
      <c r="D31" s="2" t="s">
        <v>213</v>
      </c>
      <c r="F31" s="2" t="s">
        <v>214</v>
      </c>
      <c r="G31" s="2" t="s">
        <v>215</v>
      </c>
      <c r="H31" s="2" t="s">
        <v>216</v>
      </c>
      <c r="I31" s="2" t="s">
        <v>217</v>
      </c>
    </row>
    <row r="32" spans="1:9" ht="99" x14ac:dyDescent="0.3">
      <c r="A32" s="2">
        <f>IFERROR(IF(ISBLANK(TEXT(蘆竹區[[#This Row],[機構名稱]],)),"",ROW(蘆竹區[[#This Row],[機構名稱]])-1),"")</f>
        <v>31</v>
      </c>
      <c r="B32" s="2" t="s">
        <v>218</v>
      </c>
      <c r="C32" s="2" t="s">
        <v>219</v>
      </c>
      <c r="D32" s="2" t="s">
        <v>220</v>
      </c>
      <c r="F32" s="2" t="s">
        <v>221</v>
      </c>
      <c r="G32" s="2" t="s">
        <v>222</v>
      </c>
      <c r="H32" s="2" t="s">
        <v>223</v>
      </c>
      <c r="I32" s="2" t="s">
        <v>224</v>
      </c>
    </row>
    <row r="33" spans="1:9" ht="138.6" x14ac:dyDescent="0.3">
      <c r="A33" s="2">
        <f>IFERROR(IF(ISBLANK(TEXT(蘆竹區[[#This Row],[機構名稱]],)),"",ROW(蘆竹區[[#This Row],[機構名稱]])-1),"")</f>
        <v>32</v>
      </c>
      <c r="B33" s="2" t="s">
        <v>225</v>
      </c>
      <c r="C33" s="2" t="s">
        <v>226</v>
      </c>
      <c r="D33" s="2" t="s">
        <v>227</v>
      </c>
      <c r="F33" s="2" t="s">
        <v>228</v>
      </c>
      <c r="G33" s="2" t="s">
        <v>43</v>
      </c>
      <c r="H33" s="2" t="s">
        <v>229</v>
      </c>
      <c r="I33" s="2" t="s">
        <v>99</v>
      </c>
    </row>
    <row r="34" spans="1:9" ht="158.4" x14ac:dyDescent="0.3">
      <c r="A34" s="2">
        <f>IFERROR(IF(ISBLANK(TEXT(蘆竹區[[#This Row],[機構名稱]],)),"",ROW(蘆竹區[[#This Row],[機構名稱]])-1),"")</f>
        <v>33</v>
      </c>
      <c r="B34" s="2" t="s">
        <v>246</v>
      </c>
      <c r="C34" s="2" t="s">
        <v>247</v>
      </c>
      <c r="D34" s="2" t="s">
        <v>248</v>
      </c>
      <c r="F34" s="2" t="s">
        <v>249</v>
      </c>
      <c r="G34" s="2" t="s">
        <v>250</v>
      </c>
      <c r="H34" s="2" t="s">
        <v>251</v>
      </c>
      <c r="I34" s="2" t="s">
        <v>252</v>
      </c>
    </row>
    <row r="35" spans="1:9" ht="99" x14ac:dyDescent="0.3">
      <c r="A35" s="2">
        <f>IFERROR(IF(ISBLANK(TEXT(蘆竹區[[#This Row],[機構名稱]],)),"",ROW(蘆竹區[[#This Row],[機構名稱]])-1),"")</f>
        <v>34</v>
      </c>
      <c r="B35" s="2" t="s">
        <v>260</v>
      </c>
      <c r="C35" s="2" t="s">
        <v>261</v>
      </c>
      <c r="D35" s="2" t="s">
        <v>262</v>
      </c>
      <c r="F35" s="2" t="s">
        <v>263</v>
      </c>
      <c r="G35" s="2" t="s">
        <v>264</v>
      </c>
      <c r="H35" s="2" t="s">
        <v>265</v>
      </c>
      <c r="I35" s="2" t="s">
        <v>266</v>
      </c>
    </row>
    <row r="36" spans="1:9" ht="158.4" x14ac:dyDescent="0.3">
      <c r="A36" s="2">
        <f>IFERROR(IF(ISBLANK(TEXT(蘆竹區[[#This Row],[機構名稱]],)),"",ROW(蘆竹區[[#This Row],[機構名稱]])-1),"")</f>
        <v>35</v>
      </c>
      <c r="B36" s="2" t="s">
        <v>281</v>
      </c>
      <c r="C36" s="2" t="s">
        <v>282</v>
      </c>
      <c r="D36" s="2" t="s">
        <v>283</v>
      </c>
      <c r="E36" s="2" t="s">
        <v>284</v>
      </c>
      <c r="F36" s="2" t="s">
        <v>285</v>
      </c>
      <c r="G36" s="2" t="s">
        <v>250</v>
      </c>
      <c r="I36" s="2" t="s">
        <v>92</v>
      </c>
    </row>
    <row r="37" spans="1:9" ht="198" x14ac:dyDescent="0.3">
      <c r="A37" s="2">
        <f>IFERROR(IF(ISBLANK(TEXT(蘆竹區[[#This Row],[機構名稱]],)),"",ROW(蘆竹區[[#This Row],[機構名稱]])-1),"")</f>
        <v>36</v>
      </c>
      <c r="B37" s="2" t="s">
        <v>286</v>
      </c>
      <c r="C37" s="2" t="s">
        <v>287</v>
      </c>
      <c r="D37" s="2" t="s">
        <v>288</v>
      </c>
      <c r="F37" s="2" t="s">
        <v>289</v>
      </c>
      <c r="G37" s="2" t="s">
        <v>290</v>
      </c>
      <c r="H37" s="2" t="s">
        <v>291</v>
      </c>
      <c r="I37" s="2" t="s">
        <v>292</v>
      </c>
    </row>
    <row r="38" spans="1:9" ht="138.6" x14ac:dyDescent="0.3">
      <c r="A38" s="2">
        <f>IFERROR(IF(ISBLANK(TEXT(蘆竹區[[#This Row],[機構名稱]],)),"",ROW(蘆竹區[[#This Row],[機構名稱]])-1),"")</f>
        <v>37</v>
      </c>
      <c r="B38" s="2" t="s">
        <v>293</v>
      </c>
      <c r="C38" s="2" t="s">
        <v>294</v>
      </c>
      <c r="D38" s="2" t="s">
        <v>295</v>
      </c>
      <c r="F38" s="2" t="s">
        <v>296</v>
      </c>
      <c r="G38" s="2" t="s">
        <v>43</v>
      </c>
      <c r="H38" s="2" t="s">
        <v>153</v>
      </c>
      <c r="I38" s="2" t="s">
        <v>99</v>
      </c>
    </row>
    <row r="39" spans="1:9" ht="217.8" x14ac:dyDescent="0.3">
      <c r="A39" s="2">
        <f>IFERROR(IF(ISBLANK(TEXT(蘆竹區[[#This Row],[機構名稱]],)),"",ROW(蘆竹區[[#This Row],[機構名稱]])-1),"")</f>
        <v>38</v>
      </c>
      <c r="B39" s="2" t="s">
        <v>297</v>
      </c>
      <c r="C39" s="2" t="s">
        <v>298</v>
      </c>
      <c r="D39" s="2" t="s">
        <v>299</v>
      </c>
      <c r="E39" s="2" t="s">
        <v>300</v>
      </c>
      <c r="F39" s="2" t="s">
        <v>301</v>
      </c>
      <c r="G39" s="2" t="s">
        <v>302</v>
      </c>
      <c r="H39" s="2" t="s">
        <v>38</v>
      </c>
      <c r="I39" s="2" t="s">
        <v>141</v>
      </c>
    </row>
    <row r="40" spans="1:9" ht="39.6" x14ac:dyDescent="0.3">
      <c r="A40" s="2">
        <f>IFERROR(IF(ISBLANK(TEXT(蘆竹區[[#This Row],[機構名稱]],)),"",ROW(蘆竹區[[#This Row],[機構名稱]])-1),"")</f>
        <v>39</v>
      </c>
      <c r="B40" s="2" t="s">
        <v>303</v>
      </c>
      <c r="C40" s="2" t="s">
        <v>304</v>
      </c>
      <c r="D40" s="2" t="s">
        <v>305</v>
      </c>
      <c r="E40" s="2" t="s">
        <v>306</v>
      </c>
      <c r="F40" s="2" t="s">
        <v>307</v>
      </c>
      <c r="G40" s="2" t="s">
        <v>43</v>
      </c>
      <c r="H40" s="2" t="s">
        <v>70</v>
      </c>
      <c r="I40" s="2" t="s">
        <v>71</v>
      </c>
    </row>
    <row r="41" spans="1:9" ht="237.6" x14ac:dyDescent="0.3">
      <c r="A41" s="2">
        <f>IFERROR(IF(ISBLANK(TEXT(蘆竹區[[#This Row],[機構名稱]],)),"",ROW(蘆竹區[[#This Row],[機構名稱]])-1),"")</f>
        <v>40</v>
      </c>
      <c r="B41" s="2" t="s">
        <v>308</v>
      </c>
      <c r="C41" s="2" t="s">
        <v>309</v>
      </c>
      <c r="D41" s="2" t="s">
        <v>310</v>
      </c>
      <c r="E41" s="2" t="s">
        <v>311</v>
      </c>
      <c r="F41" s="2" t="s">
        <v>312</v>
      </c>
      <c r="G41" s="2" t="s">
        <v>29</v>
      </c>
      <c r="H41" s="2" t="s">
        <v>178</v>
      </c>
      <c r="I41" s="2" t="s">
        <v>71</v>
      </c>
    </row>
    <row r="42" spans="1:9" ht="198" x14ac:dyDescent="0.3">
      <c r="A42" s="2">
        <f>IFERROR(IF(ISBLANK(TEXT(蘆竹區[[#This Row],[機構名稱]],)),"",ROW(蘆竹區[[#This Row],[機構名稱]])-1),"")</f>
        <v>41</v>
      </c>
      <c r="B42" s="2" t="s">
        <v>318</v>
      </c>
      <c r="C42" s="2" t="s">
        <v>319</v>
      </c>
      <c r="D42" s="2" t="s">
        <v>320</v>
      </c>
      <c r="F42" s="2" t="s">
        <v>321</v>
      </c>
      <c r="G42" s="2" t="s">
        <v>215</v>
      </c>
      <c r="H42" s="2" t="s">
        <v>322</v>
      </c>
      <c r="I42" s="2" t="s">
        <v>323</v>
      </c>
    </row>
    <row r="43" spans="1:9" ht="138.6" x14ac:dyDescent="0.3">
      <c r="A43" s="2">
        <f>IFERROR(IF(ISBLANK(TEXT(蘆竹區[[#This Row],[機構名稱]],)),"",ROW(蘆竹區[[#This Row],[機構名稱]])-1),"")</f>
        <v>42</v>
      </c>
      <c r="B43" s="2" t="s">
        <v>329</v>
      </c>
      <c r="C43" s="2" t="s">
        <v>330</v>
      </c>
      <c r="D43" s="2" t="s">
        <v>331</v>
      </c>
      <c r="F43" s="2" t="s">
        <v>332</v>
      </c>
      <c r="G43" s="2" t="s">
        <v>43</v>
      </c>
      <c r="H43" s="2" t="s">
        <v>333</v>
      </c>
      <c r="I43" s="2" t="s">
        <v>99</v>
      </c>
    </row>
    <row r="44" spans="1:9" ht="118.8" x14ac:dyDescent="0.3">
      <c r="A44" s="2">
        <f>IFERROR(IF(ISBLANK(TEXT(蘆竹區[[#This Row],[機構名稱]],)),"",ROW(蘆竹區[[#This Row],[機構名稱]])-1),"")</f>
        <v>43</v>
      </c>
      <c r="B44" s="2" t="s">
        <v>334</v>
      </c>
      <c r="C44" s="2" t="s">
        <v>335</v>
      </c>
      <c r="D44" s="2" t="s">
        <v>336</v>
      </c>
      <c r="F44" s="2" t="s">
        <v>337</v>
      </c>
      <c r="G44" s="2" t="s">
        <v>338</v>
      </c>
      <c r="H44" s="2" t="s">
        <v>339</v>
      </c>
      <c r="I44" s="2" t="s">
        <v>340</v>
      </c>
    </row>
    <row r="45" spans="1:9" ht="198" x14ac:dyDescent="0.3">
      <c r="A45" s="2">
        <f>IFERROR(IF(ISBLANK(TEXT(蘆竹區[[#This Row],[機構名稱]],)),"",ROW(蘆竹區[[#This Row],[機構名稱]])-1),"")</f>
        <v>44</v>
      </c>
      <c r="B45" s="2" t="s">
        <v>341</v>
      </c>
      <c r="C45" s="2" t="s">
        <v>342</v>
      </c>
      <c r="D45" s="2" t="s">
        <v>343</v>
      </c>
      <c r="F45" s="2" t="s">
        <v>344</v>
      </c>
      <c r="G45" s="2" t="s">
        <v>215</v>
      </c>
      <c r="H45" s="2" t="s">
        <v>345</v>
      </c>
      <c r="I45" s="2" t="s">
        <v>346</v>
      </c>
    </row>
    <row r="46" spans="1:9" ht="99" x14ac:dyDescent="0.3">
      <c r="A46" s="2">
        <f>IFERROR(IF(ISBLANK(TEXT(蘆竹區[[#This Row],[機構名稱]],)),"",ROW(蘆竹區[[#This Row],[機構名稱]])-1),"")</f>
        <v>45</v>
      </c>
      <c r="B46" s="2" t="s">
        <v>347</v>
      </c>
      <c r="C46" s="2" t="s">
        <v>348</v>
      </c>
      <c r="D46" s="2" t="s">
        <v>349</v>
      </c>
      <c r="F46" s="2" t="s">
        <v>350</v>
      </c>
      <c r="G46" s="2" t="s">
        <v>264</v>
      </c>
      <c r="H46" s="2" t="s">
        <v>251</v>
      </c>
      <c r="I46" s="2" t="s">
        <v>145</v>
      </c>
    </row>
    <row r="47" spans="1:9" ht="99" x14ac:dyDescent="0.3">
      <c r="A47" s="2">
        <f>IFERROR(IF(ISBLANK(TEXT(蘆竹區[[#This Row],[機構名稱]],)),"",ROW(蘆竹區[[#This Row],[機構名稱]])-1),"")</f>
        <v>46</v>
      </c>
      <c r="B47" s="2" t="s">
        <v>351</v>
      </c>
      <c r="C47" s="2" t="s">
        <v>352</v>
      </c>
      <c r="D47" s="2" t="s">
        <v>353</v>
      </c>
      <c r="F47" s="2" t="s">
        <v>354</v>
      </c>
      <c r="G47" s="2" t="s">
        <v>264</v>
      </c>
      <c r="H47" s="2" t="s">
        <v>355</v>
      </c>
      <c r="I47" s="2" t="s">
        <v>84</v>
      </c>
    </row>
    <row r="48" spans="1:9" ht="138.6" x14ac:dyDescent="0.3">
      <c r="A48" s="2">
        <f>IFERROR(IF(ISBLANK(TEXT(蘆竹區[[#This Row],[機構名稱]],)),"",ROW(蘆竹區[[#This Row],[機構名稱]])-1),"")</f>
        <v>47</v>
      </c>
      <c r="B48" s="2" t="s">
        <v>356</v>
      </c>
      <c r="C48" s="2" t="s">
        <v>357</v>
      </c>
      <c r="D48" s="2" t="s">
        <v>358</v>
      </c>
      <c r="E48" s="2" t="s">
        <v>359</v>
      </c>
      <c r="F48" s="2" t="s">
        <v>360</v>
      </c>
      <c r="G48" s="2" t="s">
        <v>361</v>
      </c>
      <c r="H48" s="2" t="s">
        <v>70</v>
      </c>
      <c r="I48" s="2" t="s">
        <v>71</v>
      </c>
    </row>
    <row r="49" spans="1:9" ht="99" x14ac:dyDescent="0.3">
      <c r="A49" s="2">
        <f>IFERROR(IF(ISBLANK(TEXT(蘆竹區[[#This Row],[機構名稱]],)),"",ROW(蘆竹區[[#This Row],[機構名稱]])-1),"")</f>
        <v>48</v>
      </c>
      <c r="B49" s="2" t="s">
        <v>362</v>
      </c>
      <c r="C49" s="2" t="s">
        <v>363</v>
      </c>
      <c r="D49" s="2" t="s">
        <v>364</v>
      </c>
      <c r="F49" s="2" t="s">
        <v>365</v>
      </c>
      <c r="G49" s="2" t="s">
        <v>37</v>
      </c>
      <c r="H49" s="2" t="s">
        <v>366</v>
      </c>
      <c r="I49" s="2" t="s">
        <v>252</v>
      </c>
    </row>
    <row r="50" spans="1:9" ht="237.6" x14ac:dyDescent="0.3">
      <c r="A50" s="2">
        <f>IFERROR(IF(ISBLANK(TEXT(蘆竹區[[#This Row],[機構名稱]],)),"",ROW(蘆竹區[[#This Row],[機構名稱]])-1),"")</f>
        <v>49</v>
      </c>
      <c r="B50" s="2" t="s">
        <v>375</v>
      </c>
      <c r="C50" s="2" t="s">
        <v>376</v>
      </c>
      <c r="D50" s="2" t="s">
        <v>377</v>
      </c>
      <c r="E50" s="2" t="s">
        <v>378</v>
      </c>
      <c r="F50" s="2" t="s">
        <v>379</v>
      </c>
      <c r="G50" s="2" t="s">
        <v>29</v>
      </c>
      <c r="H50" s="2" t="s">
        <v>380</v>
      </c>
      <c r="I50" s="2" t="s">
        <v>99</v>
      </c>
    </row>
    <row r="51" spans="1:9" ht="39.6" x14ac:dyDescent="0.3">
      <c r="A51" s="2">
        <f>IFERROR(IF(ISBLANK(TEXT(蘆竹區[[#This Row],[機構名稱]],)),"",ROW(蘆竹區[[#This Row],[機構名稱]])-1),"")</f>
        <v>50</v>
      </c>
      <c r="B51" s="2" t="s">
        <v>472</v>
      </c>
      <c r="C51" s="2" t="s">
        <v>473</v>
      </c>
      <c r="D51" s="2" t="s">
        <v>474</v>
      </c>
      <c r="E51" s="2" t="s">
        <v>475</v>
      </c>
      <c r="F51" s="2" t="s">
        <v>476</v>
      </c>
      <c r="G51" s="2" t="s">
        <v>471</v>
      </c>
      <c r="H51" s="2" t="s">
        <v>70</v>
      </c>
      <c r="I51" s="2" t="s">
        <v>71</v>
      </c>
    </row>
    <row r="52" spans="1:9" x14ac:dyDescent="0.3">
      <c r="A52" s="2" t="str">
        <f>IFERROR(IF(ISBLANK(TEXT(蘆竹區[[#This Row],[機構名稱]],)),"",ROW(蘆竹區[[#This Row],[機構名稱]])-1),"")</f>
        <v/>
      </c>
    </row>
    <row r="53" spans="1:9" x14ac:dyDescent="0.3">
      <c r="A53" s="2" t="str">
        <f>IFERROR(IF(ISBLANK(TEXT(蘆竹區[[#This Row],[機構名稱]],)),"",ROW(蘆竹區[[#This Row],[機構名稱]])-1),"")</f>
        <v/>
      </c>
    </row>
    <row r="54" spans="1:9" x14ac:dyDescent="0.3">
      <c r="A54" s="2" t="str">
        <f>IFERROR(IF(ISBLANK(TEXT(蘆竹區[[#This Row],[機構名稱]],)),"",ROW(蘆竹區[[#This Row],[機構名稱]])-1),"")</f>
        <v/>
      </c>
    </row>
    <row r="55" spans="1:9" x14ac:dyDescent="0.3">
      <c r="A55" s="2" t="str">
        <f>IFERROR(IF(ISBLANK(TEXT(蘆竹區[[#This Row],[機構名稱]],)),"",ROW(蘆竹區[[#This Row],[機構名稱]])-1),"")</f>
        <v/>
      </c>
    </row>
    <row r="56" spans="1:9" x14ac:dyDescent="0.3">
      <c r="A56" s="2" t="str">
        <f>IFERROR(IF(ISBLANK(TEXT(蘆竹區[[#This Row],[機構名稱]],)),"",ROW(蘆竹區[[#This Row],[機構名稱]])-1),"")</f>
        <v/>
      </c>
    </row>
    <row r="57" spans="1:9" x14ac:dyDescent="0.3">
      <c r="A57" s="2" t="str">
        <f>IFERROR(IF(ISBLANK(TEXT(蘆竹區[[#This Row],[機構名稱]],)),"",ROW(蘆竹區[[#This Row],[機構名稱]])-1),"")</f>
        <v/>
      </c>
    </row>
    <row r="58" spans="1:9" x14ac:dyDescent="0.3">
      <c r="A58" s="2" t="str">
        <f>IFERROR(IF(ISBLANK(TEXT(蘆竹區[[#This Row],[機構名稱]],)),"",ROW(蘆竹區[[#This Row],[機構名稱]])-1),"")</f>
        <v/>
      </c>
    </row>
    <row r="59" spans="1:9" x14ac:dyDescent="0.3">
      <c r="A59" s="2" t="str">
        <f>IFERROR(IF(ISBLANK(TEXT(蘆竹區[[#This Row],[機構名稱]],)),"",ROW(蘆竹區[[#This Row],[機構名稱]])-1),"")</f>
        <v/>
      </c>
    </row>
    <row r="60" spans="1:9" x14ac:dyDescent="0.3">
      <c r="A60" s="2" t="str">
        <f>IFERROR(IF(ISBLANK(TEXT(蘆竹區[[#This Row],[機構名稱]],)),"",ROW(蘆竹區[[#This Row],[機構名稱]])-1),"")</f>
        <v/>
      </c>
    </row>
    <row r="61" spans="1:9" x14ac:dyDescent="0.3">
      <c r="A61" s="2" t="str">
        <f>IFERROR(IF(ISBLANK(TEXT(蘆竹區[[#This Row],[機構名稱]],)),"",ROW(蘆竹區[[#This Row],[機構名稱]])-1),"")</f>
        <v/>
      </c>
    </row>
    <row r="62" spans="1:9" x14ac:dyDescent="0.3">
      <c r="A62" s="2" t="str">
        <f>IFERROR(IF(ISBLANK(TEXT(蘆竹區[[#This Row],[機構名稱]],)),"",ROW(蘆竹區[[#This Row],[機構名稱]])-1),"")</f>
        <v/>
      </c>
    </row>
    <row r="63" spans="1:9" x14ac:dyDescent="0.3">
      <c r="A63" s="2" t="str">
        <f>IFERROR(IF(ISBLANK(TEXT(蘆竹區[[#This Row],[機構名稱]],)),"",ROW(蘆竹區[[#This Row],[機構名稱]])-1),"")</f>
        <v/>
      </c>
    </row>
    <row r="64" spans="1:9" x14ac:dyDescent="0.3">
      <c r="A64" s="2" t="str">
        <f>IFERROR(IF(ISBLANK(TEXT(蘆竹區[[#This Row],[機構名稱]],)),"",ROW(蘆竹區[[#This Row],[機構名稱]])-1),"")</f>
        <v/>
      </c>
    </row>
    <row r="65" spans="1:1" x14ac:dyDescent="0.3">
      <c r="A65" s="2" t="str">
        <f>IFERROR(IF(ISBLANK(TEXT(蘆竹區[[#This Row],[機構名稱]],)),"",ROW(蘆竹區[[#This Row],[機構名稱]])-1),"")</f>
        <v/>
      </c>
    </row>
    <row r="66" spans="1:1" x14ac:dyDescent="0.3">
      <c r="A66" s="2" t="str">
        <f>IFERROR(IF(ISBLANK(TEXT(蘆竹區[[#This Row],[機構名稱]],)),"",ROW(蘆竹區[[#This Row],[機構名稱]])-1),"")</f>
        <v/>
      </c>
    </row>
    <row r="67" spans="1:1" x14ac:dyDescent="0.3">
      <c r="A67" s="2" t="str">
        <f>IFERROR(IF(ISBLANK(TEXT(蘆竹區[[#This Row],[機構名稱]],)),"",ROW(蘆竹區[[#This Row],[機構名稱]])-1),"")</f>
        <v/>
      </c>
    </row>
    <row r="68" spans="1:1" x14ac:dyDescent="0.3">
      <c r="A68" s="2" t="str">
        <f>IFERROR(IF(ISBLANK(TEXT(蘆竹區[[#This Row],[機構名稱]],)),"",ROW(蘆竹區[[#This Row],[機構名稱]])-1),"")</f>
        <v/>
      </c>
    </row>
    <row r="69" spans="1:1" x14ac:dyDescent="0.3">
      <c r="A69" s="2" t="str">
        <f>IFERROR(IF(ISBLANK(TEXT(蘆竹區[[#This Row],[機構名稱]],)),"",ROW(蘆竹區[[#This Row],[機構名稱]])-1),"")</f>
        <v/>
      </c>
    </row>
    <row r="70" spans="1:1" x14ac:dyDescent="0.3">
      <c r="A70" s="2" t="str">
        <f>IFERROR(IF(ISBLANK(TEXT(蘆竹區[[#This Row],[機構名稱]],)),"",ROW(蘆竹區[[#This Row],[機構名稱]])-1),"")</f>
        <v/>
      </c>
    </row>
    <row r="71" spans="1:1" x14ac:dyDescent="0.3">
      <c r="A71" s="2" t="str">
        <f>IFERROR(IF(ISBLANK(TEXT(蘆竹區[[#This Row],[機構名稱]],)),"",ROW(蘆竹區[[#This Row],[機構名稱]])-1),"")</f>
        <v/>
      </c>
    </row>
    <row r="72" spans="1:1" x14ac:dyDescent="0.3">
      <c r="A72" s="2" t="str">
        <f>IFERROR(IF(ISBLANK(TEXT(蘆竹區[[#This Row],[機構名稱]],)),"",ROW(蘆竹區[[#This Row],[機構名稱]])-1),"")</f>
        <v/>
      </c>
    </row>
    <row r="73" spans="1:1" x14ac:dyDescent="0.3">
      <c r="A73" s="2" t="str">
        <f>IFERROR(IF(ISBLANK(TEXT(蘆竹區[[#This Row],[機構名稱]],)),"",ROW(蘆竹區[[#This Row],[機構名稱]])-1),"")</f>
        <v/>
      </c>
    </row>
    <row r="74" spans="1:1" x14ac:dyDescent="0.3">
      <c r="A74" s="2" t="str">
        <f>IFERROR(IF(ISBLANK(TEXT(蘆竹區[[#This Row],[機構名稱]],)),"",ROW(蘆竹區[[#This Row],[機構名稱]])-1),"")</f>
        <v/>
      </c>
    </row>
    <row r="75" spans="1:1" x14ac:dyDescent="0.3">
      <c r="A75" s="2" t="str">
        <f>IFERROR(IF(ISBLANK(TEXT(蘆竹區[[#This Row],[機構名稱]],)),"",ROW(蘆竹區[[#This Row],[機構名稱]])-1),"")</f>
        <v/>
      </c>
    </row>
    <row r="76" spans="1:1" x14ac:dyDescent="0.3">
      <c r="A76" s="2" t="str">
        <f>IFERROR(IF(ISBLANK(TEXT(蘆竹區[[#This Row],[機構名稱]],)),"",ROW(蘆竹區[[#This Row],[機構名稱]])-1),"")</f>
        <v/>
      </c>
    </row>
    <row r="77" spans="1:1" x14ac:dyDescent="0.3">
      <c r="A77" s="2" t="str">
        <f>IFERROR(IF(ISBLANK(TEXT(蘆竹區[[#This Row],[機構名稱]],)),"",ROW(蘆竹區[[#This Row],[機構名稱]])-1),"")</f>
        <v/>
      </c>
    </row>
    <row r="78" spans="1:1" x14ac:dyDescent="0.3">
      <c r="A78" s="2" t="str">
        <f>IFERROR(IF(ISBLANK(TEXT(蘆竹區[[#This Row],[機構名稱]],)),"",ROW(蘆竹區[[#This Row],[機構名稱]])-1),"")</f>
        <v/>
      </c>
    </row>
    <row r="79" spans="1:1" x14ac:dyDescent="0.3">
      <c r="A79" s="2" t="str">
        <f>IFERROR(IF(ISBLANK(TEXT(蘆竹區[[#This Row],[機構名稱]],)),"",ROW(蘆竹區[[#This Row],[機構名稱]])-1),"")</f>
        <v/>
      </c>
    </row>
    <row r="80" spans="1:1" x14ac:dyDescent="0.3">
      <c r="A80" s="2" t="str">
        <f>IFERROR(IF(ISBLANK(TEXT(蘆竹區[[#This Row],[機構名稱]],)),"",ROW(蘆竹區[[#This Row],[機構名稱]])-1),"")</f>
        <v/>
      </c>
    </row>
    <row r="81" spans="1:1" x14ac:dyDescent="0.3">
      <c r="A81" s="2" t="str">
        <f>IFERROR(IF(ISBLANK(TEXT(蘆竹區[[#This Row],[機構名稱]],)),"",ROW(蘆竹區[[#This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activeCell="C4" sqref="C4"/>
    </sheetView>
  </sheetViews>
  <sheetFormatPr defaultColWidth="9.125" defaultRowHeight="19.8" x14ac:dyDescent="0.3"/>
  <cols>
    <col min="1" max="1" width="7.75" style="2" bestFit="1" customWidth="1"/>
    <col min="2" max="2" width="81.125" style="2" bestFit="1" customWidth="1"/>
    <col min="3" max="3" width="15.625" style="2" bestFit="1" customWidth="1"/>
    <col min="4" max="4" width="33.125" style="2" bestFit="1" customWidth="1"/>
    <col min="5" max="5" width="26.75" style="2" bestFit="1" customWidth="1"/>
    <col min="6" max="6" width="44.25" style="2" bestFit="1" customWidth="1"/>
    <col min="7" max="7" width="19" style="2" bestFit="1" customWidth="1"/>
    <col min="8" max="8" width="20.25" style="2" bestFit="1" customWidth="1"/>
    <col min="9" max="9" width="19" style="2" bestFit="1" customWidth="1"/>
    <col min="10" max="10" width="12.625" style="2" bestFit="1" customWidth="1"/>
    <col min="11" max="16384" width="9.125" style="2"/>
  </cols>
  <sheetData>
    <row r="1" spans="1:9" ht="39.6" x14ac:dyDescent="0.3">
      <c r="A1" s="2" t="s">
        <v>546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78.2" x14ac:dyDescent="0.3">
      <c r="A2" s="2">
        <f>IFERROR(IF(ISBLANK(TEXT(八德區[[#This Row],[機構名稱]],)),"",ROW(八德區[[#This Row],[機構名稱]])-1),"")</f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ht="158.4" x14ac:dyDescent="0.3">
      <c r="A3" s="2">
        <f>IFERROR(IF(ISBLANK(TEXT(八德區[[#This Row],[機構名稱]],)),"",ROW(八德區[[#This Row],[機構名稱]])-1),"")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</row>
    <row r="4" spans="1:9" ht="237.6" x14ac:dyDescent="0.3">
      <c r="A4" s="2">
        <f>IFERROR(IF(ISBLANK(TEXT(八德區[[#This Row],[機構名稱]],)),"",ROW(八德區[[#This Row],[機構名稱]])-1),"")</f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</row>
    <row r="5" spans="1:9" ht="158.4" x14ac:dyDescent="0.3">
      <c r="A5" s="2">
        <f>IFERROR(IF(ISBLANK(TEXT(八德區[[#This Row],[機構名稱]],)),"",ROW(八德區[[#This Row],[機構名稱]])-1),"")</f>
        <v>4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23</v>
      </c>
    </row>
    <row r="6" spans="1:9" ht="158.4" x14ac:dyDescent="0.3">
      <c r="A6" s="2">
        <f>IFERROR(IF(ISBLANK(TEXT(八德區[[#This Row],[機構名稱]],)),"",ROW(八德區[[#This Row],[機構名稱]])-1),"")</f>
        <v>5</v>
      </c>
      <c r="B6" s="2" t="s">
        <v>39</v>
      </c>
      <c r="C6" s="2" t="s">
        <v>40</v>
      </c>
      <c r="D6" s="2" t="s">
        <v>41</v>
      </c>
      <c r="E6" s="2" t="s">
        <v>42</v>
      </c>
      <c r="G6" s="2" t="s">
        <v>43</v>
      </c>
      <c r="H6" s="2" t="s">
        <v>44</v>
      </c>
      <c r="I6" s="2" t="s">
        <v>23</v>
      </c>
    </row>
    <row r="7" spans="1:9" ht="158.4" x14ac:dyDescent="0.3">
      <c r="A7" s="2">
        <f>IFERROR(IF(ISBLANK(TEXT(八德區[[#This Row],[機構名稱]],)),"",ROW(八德區[[#This Row],[機構名稱]])-1),"")</f>
        <v>6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43</v>
      </c>
      <c r="H7" s="2" t="s">
        <v>50</v>
      </c>
      <c r="I7" s="2" t="s">
        <v>51</v>
      </c>
    </row>
    <row r="8" spans="1:9" ht="79.2" x14ac:dyDescent="0.3">
      <c r="A8" s="2">
        <f>IFERROR(IF(ISBLANK(TEXT(八德區[[#This Row],[機構名稱]],)),"",ROW(八德區[[#This Row],[機構名稱]])-1),"")</f>
        <v>7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43</v>
      </c>
      <c r="H8" s="2" t="s">
        <v>57</v>
      </c>
      <c r="I8" s="2" t="s">
        <v>58</v>
      </c>
    </row>
    <row r="9" spans="1:9" ht="79.2" x14ac:dyDescent="0.3">
      <c r="A9" s="2">
        <f>IFERROR(IF(ISBLANK(TEXT(八德區[[#This Row],[機構名稱]],)),"",ROW(八德區[[#This Row],[機構名稱]])-1),"")</f>
        <v>8</v>
      </c>
      <c r="B9" s="2" t="s">
        <v>59</v>
      </c>
      <c r="C9" s="2" t="s">
        <v>60</v>
      </c>
      <c r="D9" s="2" t="s">
        <v>61</v>
      </c>
      <c r="F9" s="2" t="s">
        <v>62</v>
      </c>
      <c r="G9" s="2" t="s">
        <v>43</v>
      </c>
      <c r="H9" s="2" t="s">
        <v>63</v>
      </c>
      <c r="I9" s="2" t="s">
        <v>64</v>
      </c>
    </row>
    <row r="10" spans="1:9" ht="178.2" x14ac:dyDescent="0.3">
      <c r="A10" s="2">
        <f>IFERROR(IF(ISBLANK(TEXT(八德區[[#This Row],[機構名稱]],)),"",ROW(八德區[[#This Row],[機構名稱]])-1),"")</f>
        <v>9</v>
      </c>
      <c r="B10" s="2" t="s">
        <v>65</v>
      </c>
      <c r="C10" s="2" t="s">
        <v>66</v>
      </c>
      <c r="D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</row>
    <row r="11" spans="1:9" ht="79.2" x14ac:dyDescent="0.3">
      <c r="A11" s="2">
        <f>IFERROR(IF(ISBLANK(TEXT(八德區[[#This Row],[機構名稱]],)),"",ROW(八德區[[#This Row],[機構名稱]])-1),"")</f>
        <v>10</v>
      </c>
      <c r="B11" s="2" t="s">
        <v>72</v>
      </c>
      <c r="C11" s="2" t="s">
        <v>73</v>
      </c>
      <c r="D11" s="2" t="s">
        <v>74</v>
      </c>
      <c r="F11" s="2" t="s">
        <v>75</v>
      </c>
      <c r="G11" s="2" t="s">
        <v>43</v>
      </c>
      <c r="H11" s="2" t="s">
        <v>76</v>
      </c>
      <c r="I11" s="2" t="s">
        <v>77</v>
      </c>
    </row>
    <row r="12" spans="1:9" ht="99" x14ac:dyDescent="0.3">
      <c r="A12" s="2">
        <f>IFERROR(IF(ISBLANK(TEXT(八德區[[#This Row],[機構名稱]],)),"",ROW(八德區[[#This Row],[機構名稱]])-1),"")</f>
        <v>11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63</v>
      </c>
      <c r="I12" s="2" t="s">
        <v>84</v>
      </c>
    </row>
    <row r="13" spans="1:9" ht="99" x14ac:dyDescent="0.3">
      <c r="A13" s="2">
        <f>IFERROR(IF(ISBLANK(TEXT(八德區[[#This Row],[機構名稱]],)),"",ROW(八德區[[#This Row],[機構名稱]])-1),"")</f>
        <v>12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</row>
    <row r="14" spans="1:9" ht="138.6" x14ac:dyDescent="0.3">
      <c r="A14" s="2">
        <f>IFERROR(IF(ISBLANK(TEXT(八德區[[#This Row],[機構名稱]],)),"",ROW(八德區[[#This Row],[機構名稱]])-1),"")</f>
        <v>13</v>
      </c>
      <c r="B14" s="2" t="s">
        <v>93</v>
      </c>
      <c r="C14" s="2" t="s">
        <v>94</v>
      </c>
      <c r="D14" s="2" t="s">
        <v>95</v>
      </c>
      <c r="E14" s="2" t="s">
        <v>96</v>
      </c>
      <c r="F14" s="2" t="s">
        <v>97</v>
      </c>
      <c r="G14" s="2" t="s">
        <v>98</v>
      </c>
      <c r="I14" s="2" t="s">
        <v>99</v>
      </c>
    </row>
    <row r="15" spans="1:9" ht="118.8" x14ac:dyDescent="0.3">
      <c r="A15" s="2">
        <f>IFERROR(IF(ISBLANK(TEXT(八德區[[#This Row],[機構名稱]],)),"",ROW(八德區[[#This Row],[機構名稱]])-1),"")</f>
        <v>14</v>
      </c>
      <c r="B15" s="2" t="s">
        <v>112</v>
      </c>
      <c r="C15" s="2" t="s">
        <v>113</v>
      </c>
      <c r="D15" s="2" t="s">
        <v>114</v>
      </c>
      <c r="G15" s="2" t="s">
        <v>43</v>
      </c>
      <c r="I15" s="2" t="s">
        <v>115</v>
      </c>
    </row>
    <row r="16" spans="1:9" ht="138.6" x14ac:dyDescent="0.3">
      <c r="A16" s="2">
        <f>IFERROR(IF(ISBLANK(TEXT(八德區[[#This Row],[機構名稱]],)),"",ROW(八德區[[#This Row],[機構名稱]])-1),"")</f>
        <v>15</v>
      </c>
      <c r="B16" s="2" t="s">
        <v>116</v>
      </c>
      <c r="C16" s="2" t="s">
        <v>117</v>
      </c>
      <c r="D16" s="2" t="s">
        <v>118</v>
      </c>
      <c r="F16" s="2" t="s">
        <v>119</v>
      </c>
      <c r="G16" s="2" t="s">
        <v>43</v>
      </c>
      <c r="I16" s="2" t="s">
        <v>99</v>
      </c>
    </row>
    <row r="17" spans="1:9" ht="138.6" x14ac:dyDescent="0.3">
      <c r="A17" s="2">
        <f>IFERROR(IF(ISBLANK(TEXT(八德區[[#This Row],[機構名稱]],)),"",ROW(八德區[[#This Row],[機構名稱]])-1),"")</f>
        <v>16</v>
      </c>
      <c r="B17" s="2" t="s">
        <v>120</v>
      </c>
      <c r="C17" s="2" t="s">
        <v>121</v>
      </c>
      <c r="D17" s="2" t="s">
        <v>122</v>
      </c>
      <c r="F17" s="2" t="s">
        <v>123</v>
      </c>
      <c r="G17" s="2" t="s">
        <v>43</v>
      </c>
      <c r="H17" s="2" t="s">
        <v>44</v>
      </c>
      <c r="I17" s="2" t="s">
        <v>115</v>
      </c>
    </row>
    <row r="18" spans="1:9" ht="237.6" x14ac:dyDescent="0.3">
      <c r="A18" s="2">
        <f>IFERROR(IF(ISBLANK(TEXT(八德區[[#This Row],[機構名稱]],)),"",ROW(八德區[[#This Row],[機構名稱]])-1),"")</f>
        <v>17</v>
      </c>
      <c r="B18" s="2" t="s">
        <v>124</v>
      </c>
      <c r="C18" s="2" t="s">
        <v>125</v>
      </c>
      <c r="D18" s="2" t="s">
        <v>126</v>
      </c>
      <c r="F18" s="2" t="s">
        <v>127</v>
      </c>
      <c r="G18" s="2" t="s">
        <v>29</v>
      </c>
      <c r="H18" s="2" t="s">
        <v>128</v>
      </c>
      <c r="I18" s="2" t="s">
        <v>15</v>
      </c>
    </row>
    <row r="19" spans="1:9" ht="79.2" x14ac:dyDescent="0.3">
      <c r="A19" s="2">
        <f>IFERROR(IF(ISBLANK(TEXT(八德區[[#This Row],[機構名稱]],)),"",ROW(八德區[[#This Row],[機構名稱]])-1),"")</f>
        <v>18</v>
      </c>
      <c r="B19" s="2" t="s">
        <v>129</v>
      </c>
      <c r="C19" s="2" t="s">
        <v>130</v>
      </c>
      <c r="D19" s="2" t="s">
        <v>131</v>
      </c>
      <c r="E19" s="2" t="s">
        <v>132</v>
      </c>
      <c r="F19" s="2" t="s">
        <v>133</v>
      </c>
      <c r="G19" s="2" t="s">
        <v>134</v>
      </c>
      <c r="H19" s="2" t="s">
        <v>70</v>
      </c>
      <c r="I19" s="2" t="s">
        <v>71</v>
      </c>
    </row>
    <row r="20" spans="1:9" ht="237.6" x14ac:dyDescent="0.3">
      <c r="A20" s="2">
        <f>IFERROR(IF(ISBLANK(TEXT(八德區[[#This Row],[機構名稱]],)),"",ROW(八德區[[#This Row],[機構名稱]])-1),"")</f>
        <v>19</v>
      </c>
      <c r="B20" s="2" t="s">
        <v>135</v>
      </c>
      <c r="C20" s="2" t="s">
        <v>136</v>
      </c>
      <c r="D20" s="2" t="s">
        <v>137</v>
      </c>
      <c r="E20" s="2" t="s">
        <v>138</v>
      </c>
      <c r="F20" s="2" t="s">
        <v>139</v>
      </c>
      <c r="G20" s="2" t="s">
        <v>29</v>
      </c>
      <c r="H20" s="2" t="s">
        <v>140</v>
      </c>
      <c r="I20" s="2" t="s">
        <v>141</v>
      </c>
    </row>
    <row r="21" spans="1:9" ht="237.6" x14ac:dyDescent="0.3">
      <c r="A21" s="2">
        <f>IFERROR(IF(ISBLANK(TEXT(八德區[[#This Row],[機構名稱]],)),"",ROW(八德區[[#This Row],[機構名稱]])-1),"")</f>
        <v>20</v>
      </c>
      <c r="B21" s="2" t="s">
        <v>142</v>
      </c>
      <c r="C21" s="2" t="s">
        <v>143</v>
      </c>
      <c r="D21" s="2" t="s">
        <v>144</v>
      </c>
      <c r="E21" s="2" t="s">
        <v>138</v>
      </c>
      <c r="F21" s="2" t="s">
        <v>139</v>
      </c>
      <c r="G21" s="2" t="s">
        <v>29</v>
      </c>
      <c r="H21" s="2" t="s">
        <v>140</v>
      </c>
      <c r="I21" s="2" t="s">
        <v>145</v>
      </c>
    </row>
    <row r="22" spans="1:9" ht="138.6" x14ac:dyDescent="0.3">
      <c r="A22" s="2">
        <f>IFERROR(IF(ISBLANK(TEXT(八德區[[#This Row],[機構名稱]],)),"",ROW(八德區[[#This Row],[機構名稱]])-1),"")</f>
        <v>21</v>
      </c>
      <c r="B22" s="2" t="s">
        <v>146</v>
      </c>
      <c r="C22" s="2" t="s">
        <v>147</v>
      </c>
      <c r="D22" s="2" t="s">
        <v>148</v>
      </c>
      <c r="F22" s="2" t="s">
        <v>149</v>
      </c>
      <c r="G22" s="2" t="s">
        <v>43</v>
      </c>
      <c r="H22" s="2" t="s">
        <v>150</v>
      </c>
      <c r="I22" s="2" t="s">
        <v>31</v>
      </c>
    </row>
    <row r="23" spans="1:9" ht="138.6" x14ac:dyDescent="0.3">
      <c r="A23" s="2">
        <f>IFERROR(IF(ISBLANK(TEXT(八德區[[#This Row],[機構名稱]],)),"",ROW(八德區[[#This Row],[機構名稱]])-1),"")</f>
        <v>22</v>
      </c>
      <c r="B23" s="2" t="s">
        <v>151</v>
      </c>
      <c r="C23" s="2" t="s">
        <v>147</v>
      </c>
      <c r="D23" s="2" t="s">
        <v>148</v>
      </c>
      <c r="F23" s="2" t="s">
        <v>152</v>
      </c>
      <c r="G23" s="2" t="s">
        <v>43</v>
      </c>
      <c r="H23" s="2" t="s">
        <v>153</v>
      </c>
      <c r="I23" s="2" t="s">
        <v>99</v>
      </c>
    </row>
    <row r="24" spans="1:9" ht="158.4" x14ac:dyDescent="0.3">
      <c r="A24" s="2">
        <f>IFERROR(IF(ISBLANK(TEXT(八德區[[#This Row],[機構名稱]],)),"",ROW(八德區[[#This Row],[機構名稱]])-1),"")</f>
        <v>23</v>
      </c>
      <c r="B24" s="2" t="s">
        <v>160</v>
      </c>
      <c r="C24" s="2" t="s">
        <v>161</v>
      </c>
      <c r="D24" s="2" t="s">
        <v>162</v>
      </c>
      <c r="E24" s="2" t="s">
        <v>163</v>
      </c>
      <c r="F24" s="2" t="s">
        <v>164</v>
      </c>
      <c r="G24" s="2" t="s">
        <v>165</v>
      </c>
      <c r="H24" s="2" t="s">
        <v>166</v>
      </c>
      <c r="I24" s="2" t="s">
        <v>115</v>
      </c>
    </row>
    <row r="25" spans="1:9" ht="99" x14ac:dyDescent="0.3">
      <c r="A25" s="2">
        <f>IFERROR(IF(ISBLANK(TEXT(八德區[[#This Row],[機構名稱]],)),"",ROW(八德區[[#This Row],[機構名稱]])-1),"")</f>
        <v>24</v>
      </c>
      <c r="B25" s="2" t="s">
        <v>167</v>
      </c>
      <c r="C25" s="2" t="s">
        <v>168</v>
      </c>
      <c r="D25" s="2" t="s">
        <v>169</v>
      </c>
      <c r="E25" s="2" t="s">
        <v>170</v>
      </c>
      <c r="F25" s="2" t="s">
        <v>171</v>
      </c>
      <c r="G25" s="2" t="s">
        <v>172</v>
      </c>
      <c r="H25" s="2" t="s">
        <v>57</v>
      </c>
      <c r="I25" s="2" t="s">
        <v>58</v>
      </c>
    </row>
    <row r="26" spans="1:9" ht="237.6" x14ac:dyDescent="0.3">
      <c r="A26" s="2">
        <f>IFERROR(IF(ISBLANK(TEXT(八德區[[#This Row],[機構名稱]],)),"",ROW(八德區[[#This Row],[機構名稱]])-1),"")</f>
        <v>25</v>
      </c>
      <c r="B26" s="2" t="s">
        <v>173</v>
      </c>
      <c r="C26" s="2" t="s">
        <v>174</v>
      </c>
      <c r="D26" s="2" t="s">
        <v>175</v>
      </c>
      <c r="E26" s="2" t="s">
        <v>176</v>
      </c>
      <c r="F26" s="2" t="s">
        <v>177</v>
      </c>
      <c r="G26" s="2" t="s">
        <v>29</v>
      </c>
      <c r="H26" s="2" t="s">
        <v>178</v>
      </c>
      <c r="I26" s="2" t="s">
        <v>179</v>
      </c>
    </row>
    <row r="27" spans="1:9" ht="39.6" x14ac:dyDescent="0.3">
      <c r="A27" s="2">
        <f>IFERROR(IF(ISBLANK(TEXT(八德區[[#This Row],[機構名稱]],)),"",ROW(八德區[[#This Row],[機構名稱]])-1),"")</f>
        <v>26</v>
      </c>
      <c r="B27" s="2" t="s">
        <v>180</v>
      </c>
      <c r="C27" s="2" t="s">
        <v>181</v>
      </c>
      <c r="D27" s="2" t="s">
        <v>182</v>
      </c>
      <c r="F27" s="2" t="s">
        <v>183</v>
      </c>
      <c r="G27" s="2" t="s">
        <v>43</v>
      </c>
      <c r="H27" s="2" t="s">
        <v>184</v>
      </c>
      <c r="I27" s="2" t="s">
        <v>185</v>
      </c>
    </row>
    <row r="28" spans="1:9" ht="237.6" x14ac:dyDescent="0.3">
      <c r="A28" s="2">
        <f>IFERROR(IF(ISBLANK(TEXT(八德區[[#This Row],[機構名稱]],)),"",ROW(八德區[[#This Row],[機構名稱]])-1),"")</f>
        <v>27</v>
      </c>
      <c r="B28" s="2" t="s">
        <v>186</v>
      </c>
      <c r="C28" s="2" t="s">
        <v>187</v>
      </c>
      <c r="D28" s="2" t="s">
        <v>188</v>
      </c>
      <c r="E28" s="2" t="s">
        <v>189</v>
      </c>
      <c r="F28" s="2" t="s">
        <v>190</v>
      </c>
      <c r="G28" s="2" t="s">
        <v>29</v>
      </c>
      <c r="H28" s="2" t="s">
        <v>191</v>
      </c>
      <c r="I28" s="2" t="s">
        <v>192</v>
      </c>
    </row>
    <row r="29" spans="1:9" ht="99" x14ac:dyDescent="0.3">
      <c r="A29" s="2">
        <f>IFERROR(IF(ISBLANK(TEXT(八德區[[#This Row],[機構名稱]],)),"",ROW(八德區[[#This Row],[機構名稱]])-1),"")</f>
        <v>28</v>
      </c>
      <c r="B29" s="2" t="s">
        <v>193</v>
      </c>
      <c r="C29" s="2" t="s">
        <v>194</v>
      </c>
      <c r="D29" s="2" t="s">
        <v>195</v>
      </c>
      <c r="E29" s="2" t="s">
        <v>196</v>
      </c>
      <c r="F29" s="2" t="s">
        <v>197</v>
      </c>
      <c r="G29" s="2" t="s">
        <v>43</v>
      </c>
      <c r="H29" s="2" t="s">
        <v>63</v>
      </c>
      <c r="I29" s="2" t="s">
        <v>198</v>
      </c>
    </row>
    <row r="30" spans="1:9" ht="237.6" x14ac:dyDescent="0.3">
      <c r="A30" s="2">
        <f>IFERROR(IF(ISBLANK(TEXT(八德區[[#This Row],[機構名稱]],)),"",ROW(八德區[[#This Row],[機構名稱]])-1),"")</f>
        <v>29</v>
      </c>
      <c r="B30" s="2" t="s">
        <v>199</v>
      </c>
      <c r="C30" s="2" t="s">
        <v>200</v>
      </c>
      <c r="D30" s="2" t="s">
        <v>201</v>
      </c>
      <c r="F30" s="2" t="s">
        <v>202</v>
      </c>
      <c r="G30" s="2" t="s">
        <v>29</v>
      </c>
      <c r="H30" s="2" t="s">
        <v>203</v>
      </c>
      <c r="I30" s="2" t="s">
        <v>204</v>
      </c>
    </row>
    <row r="31" spans="1:9" ht="138.6" x14ac:dyDescent="0.3">
      <c r="A31" s="2">
        <f>IFERROR(IF(ISBLANK(TEXT(八德區[[#This Row],[機構名稱]],)),"",ROW(八德區[[#This Row],[機構名稱]])-1),"")</f>
        <v>30</v>
      </c>
      <c r="B31" s="2" t="s">
        <v>205</v>
      </c>
      <c r="C31" s="2" t="s">
        <v>206</v>
      </c>
      <c r="D31" s="2" t="s">
        <v>207</v>
      </c>
      <c r="E31" s="2" t="s">
        <v>208</v>
      </c>
      <c r="F31" s="2" t="s">
        <v>209</v>
      </c>
      <c r="G31" s="2" t="s">
        <v>43</v>
      </c>
      <c r="H31" s="2" t="s">
        <v>210</v>
      </c>
      <c r="I31" s="2" t="s">
        <v>99</v>
      </c>
    </row>
    <row r="32" spans="1:9" ht="99" x14ac:dyDescent="0.3">
      <c r="A32" s="2">
        <f>IFERROR(IF(ISBLANK(TEXT(八德區[[#This Row],[機構名稱]],)),"",ROW(八德區[[#This Row],[機構名稱]])-1),"")</f>
        <v>31</v>
      </c>
      <c r="B32" s="2" t="s">
        <v>419</v>
      </c>
      <c r="C32" s="2" t="s">
        <v>420</v>
      </c>
      <c r="D32" s="2" t="s">
        <v>421</v>
      </c>
      <c r="E32" s="2" t="s">
        <v>422</v>
      </c>
      <c r="F32" s="2" t="s">
        <v>423</v>
      </c>
      <c r="G32" s="2" t="s">
        <v>424</v>
      </c>
      <c r="H32" s="2" t="s">
        <v>63</v>
      </c>
      <c r="I32" s="2" t="s">
        <v>425</v>
      </c>
    </row>
    <row r="33" spans="1:9" ht="198" x14ac:dyDescent="0.3">
      <c r="A33" s="2">
        <f>IFERROR(IF(ISBLANK(TEXT(八德區[[#This Row],[機構名稱]],)),"",ROW(八德區[[#This Row],[機構名稱]])-1),"")</f>
        <v>32</v>
      </c>
      <c r="B33" s="2" t="s">
        <v>211</v>
      </c>
      <c r="C33" s="2" t="s">
        <v>212</v>
      </c>
      <c r="D33" s="2" t="s">
        <v>213</v>
      </c>
      <c r="F33" s="2" t="s">
        <v>214</v>
      </c>
      <c r="G33" s="2" t="s">
        <v>215</v>
      </c>
      <c r="H33" s="2" t="s">
        <v>216</v>
      </c>
      <c r="I33" s="2" t="s">
        <v>217</v>
      </c>
    </row>
    <row r="34" spans="1:9" ht="99" x14ac:dyDescent="0.3">
      <c r="A34" s="2">
        <f>IFERROR(IF(ISBLANK(TEXT(八德區[[#This Row],[機構名稱]],)),"",ROW(八德區[[#This Row],[機構名稱]])-1),"")</f>
        <v>33</v>
      </c>
      <c r="B34" s="2" t="s">
        <v>218</v>
      </c>
      <c r="C34" s="2" t="s">
        <v>219</v>
      </c>
      <c r="D34" s="2" t="s">
        <v>220</v>
      </c>
      <c r="F34" s="2" t="s">
        <v>221</v>
      </c>
      <c r="G34" s="2" t="s">
        <v>222</v>
      </c>
      <c r="H34" s="2" t="s">
        <v>223</v>
      </c>
      <c r="I34" s="2" t="s">
        <v>224</v>
      </c>
    </row>
    <row r="35" spans="1:9" ht="39.6" x14ac:dyDescent="0.3">
      <c r="A35" s="2">
        <f>IFERROR(IF(ISBLANK(TEXT(八德區[[#This Row],[機構名稱]],)),"",ROW(八德區[[#This Row],[機構名稱]])-1),"")</f>
        <v>34</v>
      </c>
      <c r="B35" s="2" t="s">
        <v>460</v>
      </c>
      <c r="C35" s="2" t="s">
        <v>461</v>
      </c>
      <c r="D35" s="2" t="s">
        <v>462</v>
      </c>
      <c r="E35" s="2" t="s">
        <v>463</v>
      </c>
      <c r="F35" s="2" t="s">
        <v>464</v>
      </c>
      <c r="G35" s="2" t="s">
        <v>465</v>
      </c>
      <c r="H35" s="2" t="s">
        <v>70</v>
      </c>
      <c r="I35" s="2" t="s">
        <v>71</v>
      </c>
    </row>
    <row r="36" spans="1:9" ht="138.6" x14ac:dyDescent="0.3">
      <c r="A36" s="2">
        <f>IFERROR(IF(ISBLANK(TEXT(八德區[[#This Row],[機構名稱]],)),"",ROW(八德區[[#This Row],[機構名稱]])-1),"")</f>
        <v>35</v>
      </c>
      <c r="B36" s="2" t="s">
        <v>225</v>
      </c>
      <c r="C36" s="2" t="s">
        <v>226</v>
      </c>
      <c r="D36" s="2" t="s">
        <v>227</v>
      </c>
      <c r="F36" s="2" t="s">
        <v>228</v>
      </c>
      <c r="G36" s="2" t="s">
        <v>43</v>
      </c>
      <c r="H36" s="2" t="s">
        <v>229</v>
      </c>
      <c r="I36" s="2" t="s">
        <v>99</v>
      </c>
    </row>
    <row r="37" spans="1:9" ht="138.6" x14ac:dyDescent="0.3">
      <c r="A37" s="2">
        <f>IFERROR(IF(ISBLANK(TEXT(八德區[[#This Row],[機構名稱]],)),"",ROW(八德區[[#This Row],[機構名稱]])-1),"")</f>
        <v>36</v>
      </c>
      <c r="B37" s="2" t="s">
        <v>230</v>
      </c>
      <c r="C37" s="2" t="s">
        <v>231</v>
      </c>
      <c r="D37" s="2" t="s">
        <v>232</v>
      </c>
      <c r="F37" s="2" t="s">
        <v>233</v>
      </c>
      <c r="G37" s="2" t="s">
        <v>234</v>
      </c>
      <c r="H37" s="2" t="s">
        <v>235</v>
      </c>
      <c r="I37" s="2" t="s">
        <v>99</v>
      </c>
    </row>
    <row r="38" spans="1:9" ht="59.4" x14ac:dyDescent="0.3">
      <c r="A38" s="2">
        <f>IFERROR(IF(ISBLANK(TEXT(八德區[[#This Row],[機構名稱]],)),"",ROW(八德區[[#This Row],[機構名稱]])-1),"")</f>
        <v>37</v>
      </c>
      <c r="B38" s="2" t="s">
        <v>236</v>
      </c>
      <c r="C38" s="2" t="s">
        <v>237</v>
      </c>
      <c r="D38" s="2" t="s">
        <v>238</v>
      </c>
      <c r="F38" s="2" t="s">
        <v>239</v>
      </c>
      <c r="G38" s="2" t="s">
        <v>234</v>
      </c>
      <c r="H38" s="2" t="s">
        <v>76</v>
      </c>
      <c r="I38" s="2" t="s">
        <v>84</v>
      </c>
    </row>
    <row r="39" spans="1:9" ht="158.4" x14ac:dyDescent="0.3">
      <c r="A39" s="2">
        <f>IFERROR(IF(ISBLANK(TEXT(八德區[[#This Row],[機構名稱]],)),"",ROW(八德區[[#This Row],[機構名稱]])-1),"")</f>
        <v>38</v>
      </c>
      <c r="B39" s="2" t="s">
        <v>246</v>
      </c>
      <c r="C39" s="2" t="s">
        <v>247</v>
      </c>
      <c r="D39" s="2" t="s">
        <v>248</v>
      </c>
      <c r="F39" s="2" t="s">
        <v>249</v>
      </c>
      <c r="G39" s="2" t="s">
        <v>250</v>
      </c>
      <c r="H39" s="2" t="s">
        <v>251</v>
      </c>
      <c r="I39" s="2" t="s">
        <v>252</v>
      </c>
    </row>
    <row r="40" spans="1:9" ht="99" x14ac:dyDescent="0.3">
      <c r="A40" s="2">
        <f>IFERROR(IF(ISBLANK(TEXT(八德區[[#This Row],[機構名稱]],)),"",ROW(八德區[[#This Row],[機構名稱]])-1),"")</f>
        <v>39</v>
      </c>
      <c r="B40" s="2" t="s">
        <v>253</v>
      </c>
      <c r="C40" s="2" t="s">
        <v>254</v>
      </c>
      <c r="D40" s="2" t="s">
        <v>255</v>
      </c>
      <c r="F40" s="2" t="s">
        <v>256</v>
      </c>
      <c r="G40" s="2" t="s">
        <v>257</v>
      </c>
      <c r="H40" s="2" t="s">
        <v>258</v>
      </c>
      <c r="I40" s="2" t="s">
        <v>259</v>
      </c>
    </row>
    <row r="41" spans="1:9" ht="99" x14ac:dyDescent="0.3">
      <c r="A41" s="2">
        <f>IFERROR(IF(ISBLANK(TEXT(八德區[[#This Row],[機構名稱]],)),"",ROW(八德區[[#This Row],[機構名稱]])-1),"")</f>
        <v>40</v>
      </c>
      <c r="B41" s="2" t="s">
        <v>260</v>
      </c>
      <c r="C41" s="2" t="s">
        <v>261</v>
      </c>
      <c r="D41" s="2" t="s">
        <v>262</v>
      </c>
      <c r="F41" s="2" t="s">
        <v>263</v>
      </c>
      <c r="G41" s="2" t="s">
        <v>264</v>
      </c>
      <c r="H41" s="2" t="s">
        <v>265</v>
      </c>
      <c r="I41" s="2" t="s">
        <v>266</v>
      </c>
    </row>
    <row r="42" spans="1:9" ht="118.8" x14ac:dyDescent="0.3">
      <c r="A42" s="2">
        <f>IFERROR(IF(ISBLANK(TEXT(八德區[[#This Row],[機構名稱]],)),"",ROW(八德區[[#This Row],[機構名稱]])-1),"")</f>
        <v>41</v>
      </c>
      <c r="B42" s="2" t="s">
        <v>267</v>
      </c>
      <c r="C42" s="2" t="s">
        <v>268</v>
      </c>
      <c r="D42" s="2" t="s">
        <v>269</v>
      </c>
      <c r="E42" s="2" t="s">
        <v>270</v>
      </c>
      <c r="F42" s="2" t="s">
        <v>271</v>
      </c>
      <c r="G42" s="2" t="s">
        <v>272</v>
      </c>
      <c r="H42" s="2" t="s">
        <v>70</v>
      </c>
      <c r="I42" s="2" t="s">
        <v>71</v>
      </c>
    </row>
    <row r="43" spans="1:9" ht="79.2" x14ac:dyDescent="0.3">
      <c r="A43" s="2">
        <f>IFERROR(IF(ISBLANK(TEXT(八德區[[#This Row],[機構名稱]],)),"",ROW(八德區[[#This Row],[機構名稱]])-1),"")</f>
        <v>42</v>
      </c>
      <c r="B43" s="2" t="s">
        <v>273</v>
      </c>
      <c r="C43" s="2" t="s">
        <v>274</v>
      </c>
      <c r="D43" s="2" t="s">
        <v>275</v>
      </c>
      <c r="E43" s="2" t="s">
        <v>276</v>
      </c>
      <c r="F43" s="2" t="s">
        <v>277</v>
      </c>
      <c r="G43" s="2" t="s">
        <v>278</v>
      </c>
      <c r="H43" s="2" t="s">
        <v>279</v>
      </c>
      <c r="I43" s="2" t="s">
        <v>280</v>
      </c>
    </row>
    <row r="44" spans="1:9" ht="158.4" x14ac:dyDescent="0.3">
      <c r="A44" s="2">
        <f>IFERROR(IF(ISBLANK(TEXT(八德區[[#This Row],[機構名稱]],)),"",ROW(八德區[[#This Row],[機構名稱]])-1),"")</f>
        <v>43</v>
      </c>
      <c r="B44" s="2" t="s">
        <v>281</v>
      </c>
      <c r="C44" s="2" t="s">
        <v>282</v>
      </c>
      <c r="D44" s="2" t="s">
        <v>283</v>
      </c>
      <c r="E44" s="2" t="s">
        <v>284</v>
      </c>
      <c r="F44" s="2" t="s">
        <v>285</v>
      </c>
      <c r="G44" s="2" t="s">
        <v>250</v>
      </c>
      <c r="I44" s="2" t="s">
        <v>92</v>
      </c>
    </row>
    <row r="45" spans="1:9" ht="198" x14ac:dyDescent="0.3">
      <c r="A45" s="2">
        <f>IFERROR(IF(ISBLANK(TEXT(八德區[[#This Row],[機構名稱]],)),"",ROW(八德區[[#This Row],[機構名稱]])-1),"")</f>
        <v>44</v>
      </c>
      <c r="B45" s="2" t="s">
        <v>286</v>
      </c>
      <c r="C45" s="2" t="s">
        <v>287</v>
      </c>
      <c r="D45" s="2" t="s">
        <v>288</v>
      </c>
      <c r="F45" s="2" t="s">
        <v>289</v>
      </c>
      <c r="G45" s="2" t="s">
        <v>290</v>
      </c>
      <c r="H45" s="2" t="s">
        <v>291</v>
      </c>
      <c r="I45" s="2" t="s">
        <v>292</v>
      </c>
    </row>
    <row r="46" spans="1:9" ht="138.6" x14ac:dyDescent="0.3">
      <c r="A46" s="2">
        <f>IFERROR(IF(ISBLANK(TEXT(八德區[[#This Row],[機構名稱]],)),"",ROW(八德區[[#This Row],[機構名稱]])-1),"")</f>
        <v>45</v>
      </c>
      <c r="B46" s="2" t="s">
        <v>293</v>
      </c>
      <c r="C46" s="2" t="s">
        <v>294</v>
      </c>
      <c r="D46" s="2" t="s">
        <v>295</v>
      </c>
      <c r="F46" s="2" t="s">
        <v>296</v>
      </c>
      <c r="G46" s="2" t="s">
        <v>43</v>
      </c>
      <c r="H46" s="2" t="s">
        <v>153</v>
      </c>
      <c r="I46" s="2" t="s">
        <v>99</v>
      </c>
    </row>
    <row r="47" spans="1:9" ht="217.8" x14ac:dyDescent="0.3">
      <c r="A47" s="2">
        <f>IFERROR(IF(ISBLANK(TEXT(八德區[[#This Row],[機構名稱]],)),"",ROW(八德區[[#This Row],[機構名稱]])-1),"")</f>
        <v>46</v>
      </c>
      <c r="B47" s="2" t="s">
        <v>297</v>
      </c>
      <c r="C47" s="2" t="s">
        <v>298</v>
      </c>
      <c r="D47" s="2" t="s">
        <v>299</v>
      </c>
      <c r="E47" s="2" t="s">
        <v>300</v>
      </c>
      <c r="F47" s="2" t="s">
        <v>301</v>
      </c>
      <c r="G47" s="2" t="s">
        <v>302</v>
      </c>
      <c r="H47" s="2" t="s">
        <v>38</v>
      </c>
      <c r="I47" s="2" t="s">
        <v>141</v>
      </c>
    </row>
    <row r="48" spans="1:9" ht="39.6" x14ac:dyDescent="0.3">
      <c r="A48" s="2">
        <f>IFERROR(IF(ISBLANK(TEXT(八德區[[#This Row],[機構名稱]],)),"",ROW(八德區[[#This Row],[機構名稱]])-1),"")</f>
        <v>47</v>
      </c>
      <c r="B48" s="2" t="s">
        <v>303</v>
      </c>
      <c r="C48" s="2" t="s">
        <v>304</v>
      </c>
      <c r="D48" s="2" t="s">
        <v>305</v>
      </c>
      <c r="E48" s="2" t="s">
        <v>306</v>
      </c>
      <c r="F48" s="2" t="s">
        <v>307</v>
      </c>
      <c r="G48" s="2" t="s">
        <v>43</v>
      </c>
      <c r="H48" s="2" t="s">
        <v>70</v>
      </c>
      <c r="I48" s="2" t="s">
        <v>71</v>
      </c>
    </row>
    <row r="49" spans="1:9" ht="237.6" x14ac:dyDescent="0.3">
      <c r="A49" s="2">
        <f>IFERROR(IF(ISBLANK(TEXT(八德區[[#This Row],[機構名稱]],)),"",ROW(八德區[[#This Row],[機構名稱]])-1),"")</f>
        <v>48</v>
      </c>
      <c r="B49" s="2" t="s">
        <v>308</v>
      </c>
      <c r="C49" s="2" t="s">
        <v>309</v>
      </c>
      <c r="D49" s="2" t="s">
        <v>310</v>
      </c>
      <c r="E49" s="2" t="s">
        <v>311</v>
      </c>
      <c r="F49" s="2" t="s">
        <v>312</v>
      </c>
      <c r="G49" s="2" t="s">
        <v>29</v>
      </c>
      <c r="H49" s="2" t="s">
        <v>178</v>
      </c>
      <c r="I49" s="2" t="s">
        <v>71</v>
      </c>
    </row>
    <row r="50" spans="1:9" ht="198" x14ac:dyDescent="0.3">
      <c r="A50" s="2">
        <f>IFERROR(IF(ISBLANK(TEXT(八德區[[#This Row],[機構名稱]],)),"",ROW(八德區[[#This Row],[機構名稱]])-1),"")</f>
        <v>49</v>
      </c>
      <c r="B50" s="2" t="s">
        <v>318</v>
      </c>
      <c r="C50" s="2" t="s">
        <v>319</v>
      </c>
      <c r="D50" s="2" t="s">
        <v>320</v>
      </c>
      <c r="F50" s="2" t="s">
        <v>321</v>
      </c>
      <c r="G50" s="2" t="s">
        <v>215</v>
      </c>
      <c r="H50" s="2" t="s">
        <v>322</v>
      </c>
      <c r="I50" s="2" t="s">
        <v>323</v>
      </c>
    </row>
    <row r="51" spans="1:9" ht="138.6" x14ac:dyDescent="0.3">
      <c r="A51" s="2">
        <f>IFERROR(IF(ISBLANK(TEXT(八德區[[#This Row],[機構名稱]],)),"",ROW(八德區[[#This Row],[機構名稱]])-1),"")</f>
        <v>50</v>
      </c>
      <c r="B51" s="2" t="s">
        <v>329</v>
      </c>
      <c r="C51" s="2" t="s">
        <v>330</v>
      </c>
      <c r="D51" s="2" t="s">
        <v>331</v>
      </c>
      <c r="F51" s="2" t="s">
        <v>332</v>
      </c>
      <c r="G51" s="2" t="s">
        <v>43</v>
      </c>
      <c r="H51" s="2" t="s">
        <v>333</v>
      </c>
      <c r="I51" s="2" t="s">
        <v>99</v>
      </c>
    </row>
    <row r="52" spans="1:9" ht="118.8" x14ac:dyDescent="0.3">
      <c r="A52" s="2">
        <f>IFERROR(IF(ISBLANK(TEXT(八德區[[#This Row],[機構名稱]],)),"",ROW(八德區[[#This Row],[機構名稱]])-1),"")</f>
        <v>51</v>
      </c>
      <c r="B52" s="2" t="s">
        <v>334</v>
      </c>
      <c r="C52" s="2" t="s">
        <v>335</v>
      </c>
      <c r="D52" s="2" t="s">
        <v>336</v>
      </c>
      <c r="F52" s="2" t="s">
        <v>337</v>
      </c>
      <c r="G52" s="2" t="s">
        <v>338</v>
      </c>
      <c r="H52" s="2" t="s">
        <v>339</v>
      </c>
      <c r="I52" s="2" t="s">
        <v>340</v>
      </c>
    </row>
    <row r="53" spans="1:9" ht="198" x14ac:dyDescent="0.3">
      <c r="A53" s="2">
        <f>IFERROR(IF(ISBLANK(TEXT(八德區[[#This Row],[機構名稱]],)),"",ROW(八德區[[#This Row],[機構名稱]])-1),"")</f>
        <v>52</v>
      </c>
      <c r="B53" s="2" t="s">
        <v>341</v>
      </c>
      <c r="C53" s="2" t="s">
        <v>342</v>
      </c>
      <c r="D53" s="2" t="s">
        <v>343</v>
      </c>
      <c r="F53" s="2" t="s">
        <v>344</v>
      </c>
      <c r="G53" s="2" t="s">
        <v>215</v>
      </c>
      <c r="H53" s="2" t="s">
        <v>345</v>
      </c>
      <c r="I53" s="2" t="s">
        <v>346</v>
      </c>
    </row>
    <row r="54" spans="1:9" ht="99" x14ac:dyDescent="0.3">
      <c r="A54" s="2">
        <f>IFERROR(IF(ISBLANK(TEXT(八德區[[#This Row],[機構名稱]],)),"",ROW(八德區[[#This Row],[機構名稱]])-1),"")</f>
        <v>53</v>
      </c>
      <c r="B54" s="2" t="s">
        <v>347</v>
      </c>
      <c r="C54" s="2" t="s">
        <v>348</v>
      </c>
      <c r="D54" s="2" t="s">
        <v>349</v>
      </c>
      <c r="F54" s="2" t="s">
        <v>350</v>
      </c>
      <c r="G54" s="2" t="s">
        <v>264</v>
      </c>
      <c r="H54" s="2" t="s">
        <v>251</v>
      </c>
      <c r="I54" s="2" t="s">
        <v>145</v>
      </c>
    </row>
    <row r="55" spans="1:9" ht="99" x14ac:dyDescent="0.3">
      <c r="A55" s="2">
        <f>IFERROR(IF(ISBLANK(TEXT(八德區[[#This Row],[機構名稱]],)),"",ROW(八德區[[#This Row],[機構名稱]])-1),"")</f>
        <v>54</v>
      </c>
      <c r="B55" s="2" t="s">
        <v>351</v>
      </c>
      <c r="C55" s="2" t="s">
        <v>352</v>
      </c>
      <c r="D55" s="2" t="s">
        <v>353</v>
      </c>
      <c r="F55" s="2" t="s">
        <v>354</v>
      </c>
      <c r="G55" s="2" t="s">
        <v>264</v>
      </c>
      <c r="H55" s="2" t="s">
        <v>355</v>
      </c>
      <c r="I55" s="2" t="s">
        <v>84</v>
      </c>
    </row>
    <row r="56" spans="1:9" ht="99" x14ac:dyDescent="0.3">
      <c r="A56" s="2">
        <f>IFERROR(IF(ISBLANK(TEXT(八德區[[#This Row],[機構名稱]],)),"",ROW(八德區[[#This Row],[機構名稱]])-1),"")</f>
        <v>55</v>
      </c>
      <c r="B56" s="2" t="s">
        <v>362</v>
      </c>
      <c r="C56" s="2" t="s">
        <v>363</v>
      </c>
      <c r="D56" s="2" t="s">
        <v>364</v>
      </c>
      <c r="F56" s="2" t="s">
        <v>365</v>
      </c>
      <c r="G56" s="2" t="s">
        <v>37</v>
      </c>
      <c r="H56" s="2" t="s">
        <v>366</v>
      </c>
      <c r="I56" s="2" t="s">
        <v>252</v>
      </c>
    </row>
    <row r="57" spans="1:9" ht="59.4" x14ac:dyDescent="0.3">
      <c r="A57" s="2">
        <f>IFERROR(IF(ISBLANK(TEXT(八德區[[#This Row],[機構名稱]],)),"",ROW(八德區[[#This Row],[機構名稱]])-1),"")</f>
        <v>56</v>
      </c>
      <c r="B57" s="2" t="s">
        <v>367</v>
      </c>
      <c r="C57" s="2" t="s">
        <v>368</v>
      </c>
      <c r="D57" s="2" t="s">
        <v>369</v>
      </c>
      <c r="E57" s="2" t="s">
        <v>370</v>
      </c>
      <c r="F57" s="2" t="s">
        <v>371</v>
      </c>
      <c r="G57" s="2" t="s">
        <v>372</v>
      </c>
      <c r="H57" s="2" t="s">
        <v>373</v>
      </c>
      <c r="I57" s="2" t="s">
        <v>374</v>
      </c>
    </row>
    <row r="58" spans="1:9" ht="237.6" x14ac:dyDescent="0.3">
      <c r="A58" s="2">
        <f>IFERROR(IF(ISBLANK(TEXT(八德區[[#This Row],[機構名稱]],)),"",ROW(八德區[[#This Row],[機構名稱]])-1),"")</f>
        <v>57</v>
      </c>
      <c r="B58" s="2" t="s">
        <v>375</v>
      </c>
      <c r="C58" s="2" t="s">
        <v>376</v>
      </c>
      <c r="D58" s="2" t="s">
        <v>377</v>
      </c>
      <c r="E58" s="2" t="s">
        <v>378</v>
      </c>
      <c r="F58" s="2" t="s">
        <v>379</v>
      </c>
      <c r="G58" s="2" t="s">
        <v>29</v>
      </c>
      <c r="H58" s="2" t="s">
        <v>380</v>
      </c>
      <c r="I58" s="2" t="s">
        <v>99</v>
      </c>
    </row>
    <row r="59" spans="1:9" ht="99" x14ac:dyDescent="0.3">
      <c r="A59" s="2">
        <f>IFERROR(IF(ISBLANK(TEXT(八德區[[#This Row],[機構名稱]],)),"",ROW(八德區[[#This Row],[機構名稱]])-1),"")</f>
        <v>58</v>
      </c>
      <c r="B59" s="2" t="s">
        <v>426</v>
      </c>
      <c r="C59" s="2" t="s">
        <v>427</v>
      </c>
      <c r="D59" s="2" t="s">
        <v>428</v>
      </c>
      <c r="E59" s="2" t="s">
        <v>429</v>
      </c>
      <c r="F59" s="2" t="s">
        <v>430</v>
      </c>
      <c r="G59" s="2" t="s">
        <v>431</v>
      </c>
      <c r="H59" s="2" t="s">
        <v>70</v>
      </c>
      <c r="I59" s="2" t="s">
        <v>71</v>
      </c>
    </row>
    <row r="60" spans="1:9" x14ac:dyDescent="0.3">
      <c r="A60" s="2" t="str">
        <f>IFERROR(IF(ISBLANK(TEXT(八德區[[#This Row],[機構名稱]],)),"",ROW(八德區[[#This Row],[機構名稱]])-1),"")</f>
        <v/>
      </c>
    </row>
    <row r="61" spans="1:9" x14ac:dyDescent="0.3">
      <c r="A61" s="2" t="str">
        <f>IFERROR(IF(ISBLANK(TEXT(八德區[[#This Row],[機構名稱]],)),"",ROW(八德區[[#This Row],[機構名稱]])-1),"")</f>
        <v/>
      </c>
    </row>
    <row r="62" spans="1:9" x14ac:dyDescent="0.3">
      <c r="A62" s="2" t="str">
        <f>IFERROR(IF(ISBLANK(TEXT(八德區[[#This Row],[機構名稱]],)),"",ROW(八德區[[#This Row],[機構名稱]])-1),"")</f>
        <v/>
      </c>
    </row>
    <row r="63" spans="1:9" x14ac:dyDescent="0.3">
      <c r="A63" s="2" t="str">
        <f>IFERROR(IF(ISBLANK(TEXT(八德區[[#This Row],[機構名稱]],)),"",ROW(八德區[[#This Row],[機構名稱]])-1),"")</f>
        <v/>
      </c>
    </row>
    <row r="64" spans="1:9" x14ac:dyDescent="0.3">
      <c r="A64" s="2" t="str">
        <f>IFERROR(IF(ISBLANK(TEXT(八德區[[#This Row],[機構名稱]],)),"",ROW(八德區[[#This Row],[機構名稱]])-1),"")</f>
        <v/>
      </c>
    </row>
    <row r="65" spans="1:1" x14ac:dyDescent="0.3">
      <c r="A65" s="2" t="str">
        <f>IFERROR(IF(ISBLANK(TEXT(八德區[[#This Row],[機構名稱]],)),"",ROW(八德區[[#This Row],[機構名稱]])-1),"")</f>
        <v/>
      </c>
    </row>
    <row r="66" spans="1:1" x14ac:dyDescent="0.3">
      <c r="A66" s="2" t="str">
        <f>IFERROR(IF(ISBLANK(TEXT(八德區[[#This Row],[機構名稱]],)),"",ROW(八德區[[#This Row],[機構名稱]])-1),"")</f>
        <v/>
      </c>
    </row>
    <row r="67" spans="1:1" x14ac:dyDescent="0.3">
      <c r="A67" s="2" t="str">
        <f>IFERROR(IF(ISBLANK(TEXT(八德區[[#This Row],[機構名稱]],)),"",ROW(八德區[[#This Row],[機構名稱]])-1),"")</f>
        <v/>
      </c>
    </row>
    <row r="68" spans="1:1" x14ac:dyDescent="0.3">
      <c r="A68" s="2" t="str">
        <f>IFERROR(IF(ISBLANK(TEXT(八德區[[#This Row],[機構名稱]],)),"",ROW(八德區[[#This Row],[機構名稱]])-1),"")</f>
        <v/>
      </c>
    </row>
    <row r="69" spans="1:1" x14ac:dyDescent="0.3">
      <c r="A69" s="2" t="str">
        <f>IFERROR(IF(ISBLANK(TEXT(八德區[[#This Row],[機構名稱]],)),"",ROW(八德區[[#This Row],[機構名稱]])-1),"")</f>
        <v/>
      </c>
    </row>
    <row r="70" spans="1:1" x14ac:dyDescent="0.3">
      <c r="A70" s="2" t="str">
        <f>IFERROR(IF(ISBLANK(TEXT(八德區[[#This Row],[機構名稱]],)),"",ROW(八德區[[#This Row],[機構名稱]])-1),"")</f>
        <v/>
      </c>
    </row>
    <row r="71" spans="1:1" x14ac:dyDescent="0.3">
      <c r="A71" s="2" t="str">
        <f>IFERROR(IF(ISBLANK(TEXT(八德區[[#This Row],[機構名稱]],)),"",ROW(八德區[[#This Row],[機構名稱]])-1),"")</f>
        <v/>
      </c>
    </row>
    <row r="72" spans="1:1" x14ac:dyDescent="0.3">
      <c r="A72" s="2" t="str">
        <f>IFERROR(IF(ISBLANK(TEXT(八德區[[#This Row],[機構名稱]],)),"",ROW(八德區[[#This Row],[機構名稱]])-1),"")</f>
        <v/>
      </c>
    </row>
    <row r="73" spans="1:1" x14ac:dyDescent="0.3">
      <c r="A73" s="2" t="str">
        <f>IFERROR(IF(ISBLANK(TEXT(八德區[[#This Row],[機構名稱]],)),"",ROW(八德區[[#This Row],[機構名稱]])-1),"")</f>
        <v/>
      </c>
    </row>
    <row r="74" spans="1:1" x14ac:dyDescent="0.3">
      <c r="A74" s="2" t="str">
        <f>IFERROR(IF(ISBLANK(TEXT(八德區[[#This Row],[機構名稱]],)),"",ROW(八德區[[#This Row],[機構名稱]])-1),"")</f>
        <v/>
      </c>
    </row>
    <row r="75" spans="1:1" x14ac:dyDescent="0.3">
      <c r="A75" s="2" t="str">
        <f>IFERROR(IF(ISBLANK(TEXT(八德區[[#This Row],[機構名稱]],)),"",ROW(八德區[[#This Row],[機構名稱]])-1),"")</f>
        <v/>
      </c>
    </row>
    <row r="76" spans="1:1" x14ac:dyDescent="0.3">
      <c r="A76" s="2" t="str">
        <f>IFERROR(IF(ISBLANK(TEXT(八德區[[#This Row],[機構名稱]],)),"",ROW(八德區[[#This Row],[機構名稱]])-1),"")</f>
        <v/>
      </c>
    </row>
    <row r="77" spans="1:1" x14ac:dyDescent="0.3">
      <c r="A77" s="2" t="str">
        <f>IFERROR(IF(ISBLANK(TEXT(八德區[[#This Row],[機構名稱]],)),"",ROW(八德區[[#This Row],[機構名稱]])-1),"")</f>
        <v/>
      </c>
    </row>
    <row r="78" spans="1:1" x14ac:dyDescent="0.3">
      <c r="A78" s="2" t="str">
        <f>IFERROR(IF(ISBLANK(TEXT(八德區[[#This Row],[機構名稱]],)),"",ROW(八德區[[#This Row],[機構名稱]])-1),"")</f>
        <v/>
      </c>
    </row>
    <row r="79" spans="1:1" x14ac:dyDescent="0.3">
      <c r="A79" s="2" t="str">
        <f>IFERROR(IF(ISBLANK(TEXT(八德區[[#This Row],[機構名稱]],)),"",ROW(八德區[[#This Row],[機構名稱]])-1),"")</f>
        <v/>
      </c>
    </row>
    <row r="80" spans="1:1" x14ac:dyDescent="0.3">
      <c r="A80" s="2" t="str">
        <f>IFERROR(IF(ISBLANK(TEXT(八德區[[#This Row],[機構名稱]],)),"",ROW(八德區[[#This Row],[機構名稱]])-1),"")</f>
        <v/>
      </c>
    </row>
    <row r="81" spans="1:1" x14ac:dyDescent="0.3">
      <c r="A81" s="2" t="str">
        <f>IFERROR(IF(ISBLANK(TEXT(八德區[[#This Row],[機構名稱]],)),"",ROW(八德區[[#This Row],[機構名稱]])-1),"")</f>
        <v/>
      </c>
    </row>
    <row r="82" spans="1:1" x14ac:dyDescent="0.3">
      <c r="A82" s="2" t="str">
        <f>IFERROR(IF(ISBLANK(TEXT(八德區[[#This Row],[機構名稱]],)),"",ROW(八德區[[#This Row],[機構名稱]])-1),"")</f>
        <v/>
      </c>
    </row>
    <row r="83" spans="1:1" x14ac:dyDescent="0.3">
      <c r="A83" s="2" t="str">
        <f>IFERROR(IF(ISBLANK(TEXT(八德區[[#This Row],[機構名稱]],)),"",ROW(八德區[[#This Row],[機構名稱]])-1),"")</f>
        <v/>
      </c>
    </row>
    <row r="84" spans="1:1" x14ac:dyDescent="0.3">
      <c r="A84" s="2" t="str">
        <f>IFERROR(IF(ISBLANK(TEXT(八德區[[#This Row],[機構名稱]],)),"",ROW(八德區[[#This Row],[機構名稱]])-1),"")</f>
        <v/>
      </c>
    </row>
    <row r="85" spans="1:1" x14ac:dyDescent="0.3">
      <c r="A85" s="2" t="str">
        <f>IFERROR(IF(ISBLANK(TEXT(八德區[[#This Row],[機構名稱]],)),"",ROW(八德區[[#This Row],[機構名稱]])-1),"")</f>
        <v/>
      </c>
    </row>
    <row r="86" spans="1:1" x14ac:dyDescent="0.3">
      <c r="A86" s="2" t="str">
        <f>IFERROR(IF(ISBLANK(TEXT(八德區[[#This Row],[機構名稱]],)),"",ROW(八德區[[#This Row],[機構名稱]])-1),"")</f>
        <v/>
      </c>
    </row>
    <row r="87" spans="1:1" x14ac:dyDescent="0.3">
      <c r="A87" s="2" t="str">
        <f>IFERROR(IF(ISBLANK(TEXT(八德區[[#This Row],[機構名稱]],)),"",ROW(八德區[[#This Row],[機構名稱]])-1),"")</f>
        <v/>
      </c>
    </row>
    <row r="88" spans="1:1" x14ac:dyDescent="0.3">
      <c r="A88" s="2" t="str">
        <f>IFERROR(IF(ISBLANK(TEXT(八德區[[#This Row],[機構名稱]],)),"",ROW(八德區[[#This Row],[機構名稱]])-1),"")</f>
        <v/>
      </c>
    </row>
    <row r="89" spans="1:1" x14ac:dyDescent="0.3">
      <c r="A89" s="2" t="str">
        <f>IFERROR(IF(ISBLANK(TEXT(八德區[[#This Row],[機構名稱]],)),"",ROW(八德區[[#This Row],[機構名稱]])-1),"")</f>
        <v/>
      </c>
    </row>
    <row r="90" spans="1:1" x14ac:dyDescent="0.3">
      <c r="A90" s="2" t="str">
        <f>IFERROR(IF(ISBLANK(TEXT(八德區[[#This Row],[機構名稱]],)),"",ROW(八德區[[#This Row],[機構名稱]])-1),"")</f>
        <v/>
      </c>
    </row>
    <row r="91" spans="1:1" x14ac:dyDescent="0.3">
      <c r="A91" s="2" t="str">
        <f>IFERROR(IF(ISBLANK(TEXT(八德區[[#This Row],[機構名稱]],)),"",ROW(八德區[[#This Row],[機構名稱]])-1),"")</f>
        <v/>
      </c>
    </row>
    <row r="92" spans="1:1" x14ac:dyDescent="0.3">
      <c r="A92" s="2" t="str">
        <f>IFERROR(IF(ISBLANK(TEXT(八德區[[#This Row],[機構名稱]],)),"",ROW(八德區[[#This Row],[機構名稱]])-1),"")</f>
        <v/>
      </c>
    </row>
    <row r="93" spans="1:1" x14ac:dyDescent="0.3">
      <c r="A93" s="2" t="str">
        <f>IFERROR(IF(ISBLANK(TEXT(八德區[[#This Row],[機構名稱]],)),"",ROW(八德區[[#This Row],[機構名稱]])-1),"")</f>
        <v/>
      </c>
    </row>
    <row r="94" spans="1:1" x14ac:dyDescent="0.3">
      <c r="A94" s="2" t="str">
        <f>IFERROR(IF(ISBLANK(TEXT(八德區[[#This Row],[機構名稱]],)),"",ROW(八德區[[#This Row],[機構名稱]])-1),"")</f>
        <v/>
      </c>
    </row>
    <row r="95" spans="1:1" x14ac:dyDescent="0.3">
      <c r="A95" s="2" t="str">
        <f>IFERROR(IF(ISBLANK(TEXT(八德區[[#This Row],[機構名稱]],)),"",ROW(八德區[[#This Row],[機構名稱]])-1),"")</f>
        <v/>
      </c>
    </row>
    <row r="96" spans="1:1" x14ac:dyDescent="0.3">
      <c r="A96" s="2" t="str">
        <f>IFERROR(IF(ISBLANK(TEXT(八德區[[#This Row],[機構名稱]],)),"",ROW(八德區[[#This Row],[機構名稱]])-1),"")</f>
        <v/>
      </c>
    </row>
    <row r="97" spans="1:1" x14ac:dyDescent="0.3">
      <c r="A97" s="2" t="str">
        <f>IFERROR(IF(ISBLANK(TEXT(八德區[[#This Row],[機構名稱]],)),"",ROW(八德區[[#This Row],[機構名稱]])-1),"")</f>
        <v/>
      </c>
    </row>
    <row r="98" spans="1:1" x14ac:dyDescent="0.3">
      <c r="A98" s="2" t="str">
        <f>IFERROR(IF(ISBLANK(TEXT(八德區[[#This Row],[機構名稱]],)),"",ROW(八德區[[#This Row],[機構名稱]])-1),"")</f>
        <v/>
      </c>
    </row>
    <row r="99" spans="1:1" x14ac:dyDescent="0.3">
      <c r="A99" s="2" t="str">
        <f>IFERROR(IF(ISBLANK(TEXT(八德區[[#This Row],[機構名稱]],)),"",ROW(八德區[[#This Row],[機構名稱]])-1),"")</f>
        <v/>
      </c>
    </row>
    <row r="100" spans="1:1" x14ac:dyDescent="0.3">
      <c r="A100" s="2" t="str">
        <f>IFERROR(IF(ISBLANK(TEXT(八德區[[#This Row],[機構名稱]],)),"",ROW(八德區[[#This Row],[機構名稱]])-1),"")</f>
        <v/>
      </c>
    </row>
    <row r="101" spans="1:1" x14ac:dyDescent="0.3">
      <c r="A101" s="2" t="str">
        <f>IFERROR(IF(ISBLANK(TEXT(八德區[[#This Row],[機構名稱]],)),"",ROW(八德區[[#This Row],[機構名稱]])-1),"")</f>
        <v/>
      </c>
    </row>
    <row r="102" spans="1:1" x14ac:dyDescent="0.3">
      <c r="A102" s="2" t="str">
        <f>IFERROR(IF(ISBLANK(TEXT(八德區[[#This Row],[機構名稱]],)),"",ROW(八德區[[#This Row],[機構名稱]])-1),"")</f>
        <v/>
      </c>
    </row>
    <row r="103" spans="1:1" x14ac:dyDescent="0.3">
      <c r="A103" s="2" t="str">
        <f>IFERROR(IF(ISBLANK(TEXT(八德區[[#This Row],[機構名稱]],)),"",ROW(八德區[[#This Row],[機構名稱]])-1),"")</f>
        <v/>
      </c>
    </row>
    <row r="104" spans="1:1" x14ac:dyDescent="0.3">
      <c r="A104" s="2" t="str">
        <f>IFERROR(IF(ISBLANK(TEXT(八德區[[#This Row],[機構名稱]],)),"",ROW(八德區[[#This Row],[機構名稱]])-1),"")</f>
        <v/>
      </c>
    </row>
    <row r="105" spans="1:1" x14ac:dyDescent="0.3">
      <c r="A105" s="2" t="str">
        <f>IFERROR(IF(ISBLANK(TEXT(八德區[[#This Row],[機構名稱]],)),"",ROW(八德區[[#This Row],[機構名稱]])-1),"")</f>
        <v/>
      </c>
    </row>
    <row r="106" spans="1:1" x14ac:dyDescent="0.3">
      <c r="A106" s="2" t="str">
        <f>IFERROR(IF(ISBLANK(TEXT(八德區[[#This Row],[機構名稱]],)),"",ROW(八德區[[#This Row],[機構名稱]])-1),"")</f>
        <v/>
      </c>
    </row>
    <row r="107" spans="1:1" x14ac:dyDescent="0.3">
      <c r="A107" s="2" t="str">
        <f>IFERROR(IF(ISBLANK(TEXT(八德區[[#This Row],[機構名稱]],)),"",ROW(八德區[[#This Row],[機構名稱]])-1),"")</f>
        <v/>
      </c>
    </row>
    <row r="108" spans="1:1" x14ac:dyDescent="0.3">
      <c r="A108" s="2" t="str">
        <f>IFERROR(IF(ISBLANK(TEXT(八德區[[#This Row],[機構名稱]],)),"",ROW(八德區[[#This Row],[機構名稱]])-1),"")</f>
        <v/>
      </c>
    </row>
    <row r="109" spans="1:1" x14ac:dyDescent="0.3">
      <c r="A109" s="2" t="str">
        <f>IFERROR(IF(ISBLANK(TEXT(八德區[[#This Row],[機構名稱]],)),"",ROW(八德區[[#This Row],[機構名稱]])-1),"")</f>
        <v/>
      </c>
    </row>
    <row r="110" spans="1:1" x14ac:dyDescent="0.3">
      <c r="A110" s="2" t="str">
        <f>IFERROR(IF(ISBLANK(TEXT(八德區[[#This Row],[機構名稱]],)),"",ROW(八德區[[#This Row],[機構名稱]])-1),"")</f>
        <v/>
      </c>
    </row>
    <row r="111" spans="1:1" x14ac:dyDescent="0.3">
      <c r="A111" s="2" t="str">
        <f>IFERROR(IF(ISBLANK(TEXT(八德區[[#This Row],[機構名稱]],)),"",ROW(八德區[[#This Row],[機構名稱]])-1),"")</f>
        <v/>
      </c>
    </row>
    <row r="112" spans="1:1" x14ac:dyDescent="0.3">
      <c r="A112" s="2" t="str">
        <f>IFERROR(IF(ISBLANK(TEXT(八德區[[#This Row],[機構名稱]],)),"",ROW(八德區[[#This Row],[機構名稱]])-1),"")</f>
        <v/>
      </c>
    </row>
    <row r="113" spans="1:1" x14ac:dyDescent="0.3">
      <c r="A113" s="2" t="str">
        <f>IFERROR(IF(ISBLANK(TEXT(八德區[[#This Row],[機構名稱]],)),"",ROW(八德區[[#This Row],[機構名稱]])-1),"")</f>
        <v/>
      </c>
    </row>
    <row r="114" spans="1:1" x14ac:dyDescent="0.3">
      <c r="A114" s="2" t="str">
        <f>IFERROR(IF(ISBLANK(TEXT(八德區[[#This Row],[機構名稱]],)),"",ROW(八德區[[#This Row],[機構名稱]])-1),"")</f>
        <v/>
      </c>
    </row>
    <row r="115" spans="1:1" x14ac:dyDescent="0.3">
      <c r="A115" s="2" t="str">
        <f>IFERROR(IF(ISBLANK(TEXT(八德區[[#This Row],[機構名稱]],)),"",ROW(八德區[[#This Row],[機構名稱]])-1),"")</f>
        <v/>
      </c>
    </row>
    <row r="116" spans="1:1" x14ac:dyDescent="0.3">
      <c r="A116" s="2" t="str">
        <f>IFERROR(IF(ISBLANK(TEXT(八德區[[#This Row],[機構名稱]],)),"",ROW(八德區[[#This Row],[機構名稱]])-1),"")</f>
        <v/>
      </c>
    </row>
    <row r="117" spans="1:1" x14ac:dyDescent="0.3">
      <c r="A117" s="2" t="str">
        <f>IFERROR(IF(ISBLANK(TEXT(八德區[[#This Row],[機構名稱]],)),"",ROW(八德區[[#This Row],[機構名稱]])-1),"")</f>
        <v/>
      </c>
    </row>
    <row r="118" spans="1:1" x14ac:dyDescent="0.3">
      <c r="A118" s="2" t="str">
        <f>IFERROR(IF(ISBLANK(TEXT(八德區[[#This Row],[機構名稱]],)),"",ROW(八德區[[#This Row],[機構名稱]])-1),"")</f>
        <v/>
      </c>
    </row>
    <row r="119" spans="1:1" x14ac:dyDescent="0.3">
      <c r="A119" s="2" t="str">
        <f>IFERROR(IF(ISBLANK(TEXT(八德區[[#This Row],[機構名稱]],)),"",ROW(八德區[[#This Row],[機構名稱]])-1),"")</f>
        <v/>
      </c>
    </row>
    <row r="120" spans="1:1" x14ac:dyDescent="0.3">
      <c r="A120" s="2" t="str">
        <f>IFERROR(IF(ISBLANK(TEXT(八德區[[#This Row],[機構名稱]],)),"",ROW(八德區[[#This Row],[機構名稱]])-1),"")</f>
        <v/>
      </c>
    </row>
    <row r="121" spans="1:1" x14ac:dyDescent="0.3">
      <c r="A121" s="2" t="str">
        <f>IFERROR(IF(ISBLANK(TEXT(八德區[[#This Row],[機構名稱]],)),"",ROW(八德區[[#This Row],[機構名稱]])-1),"")</f>
        <v/>
      </c>
    </row>
    <row r="122" spans="1:1" x14ac:dyDescent="0.3">
      <c r="A122" s="2" t="str">
        <f>IFERROR(IF(ISBLANK(TEXT(八德區[[#This Row],[機構名稱]],)),"",ROW(八德區[[#This Row],[機構名稱]])-1),"")</f>
        <v/>
      </c>
    </row>
    <row r="123" spans="1:1" x14ac:dyDescent="0.3">
      <c r="A123" s="2" t="str">
        <f>IFERROR(IF(ISBLANK(TEXT(八德區[[#This Row],[機構名稱]],)),"",ROW(八德區[[#This Row],[機構名稱]])-1),"")</f>
        <v/>
      </c>
    </row>
    <row r="124" spans="1:1" x14ac:dyDescent="0.3">
      <c r="A124" s="2" t="str">
        <f>IFERROR(IF(ISBLANK(TEXT(八德區[[#This Row],[機構名稱]],)),"",ROW(八德區[[#This Row],[機構名稱]])-1),"")</f>
        <v/>
      </c>
    </row>
    <row r="125" spans="1:1" x14ac:dyDescent="0.3">
      <c r="A125" s="2" t="str">
        <f>IFERROR(IF(ISBLANK(TEXT(八德區[[#This Row],[機構名稱]],)),"",ROW(八德區[[#This Row],[機構名稱]])-1),"")</f>
        <v/>
      </c>
    </row>
    <row r="126" spans="1:1" x14ac:dyDescent="0.3">
      <c r="A126" s="2" t="str">
        <f>IFERROR(IF(ISBLANK(TEXT(八德區[[#This Row],[機構名稱]],)),"",ROW(八德區[[#This Row],[機構名稱]])-1),"")</f>
        <v/>
      </c>
    </row>
    <row r="127" spans="1:1" x14ac:dyDescent="0.3">
      <c r="A127" s="2" t="str">
        <f>IFERROR(IF(ISBLANK(TEXT(八德區[[#This Row],[機構名稱]],)),"",ROW(八德區[[#This Row],[機構名稱]])-1),"")</f>
        <v/>
      </c>
    </row>
    <row r="128" spans="1:1" x14ac:dyDescent="0.3">
      <c r="A128" s="2" t="str">
        <f>IFERROR(IF(ISBLANK(TEXT(八德區[[#This Row],[機構名稱]],)),"",ROW(八德區[[#This Row],[機構名稱]])-1),"")</f>
        <v/>
      </c>
    </row>
    <row r="129" spans="1:1" x14ac:dyDescent="0.3">
      <c r="A129" s="2" t="str">
        <f>IFERROR(IF(ISBLANK(TEXT(八德區[[#This Row],[機構名稱]],)),"",ROW(八德區[[#This Row],[機構名稱]])-1),"")</f>
        <v/>
      </c>
    </row>
    <row r="130" spans="1:1" x14ac:dyDescent="0.3">
      <c r="A130" s="2" t="str">
        <f>IFERROR(IF(ISBLANK(TEXT(八德區[[#This Row],[機構名稱]],)),"",ROW(八德區[[#This Row],[機構名稱]])-1),"")</f>
        <v/>
      </c>
    </row>
    <row r="131" spans="1:1" x14ac:dyDescent="0.3">
      <c r="A131" s="2" t="str">
        <f>IFERROR(IF(ISBLANK(TEXT(八德區[[#This Row],[機構名稱]],)),"",ROW(八德區[[#This Row],[機構名稱]])-1),"")</f>
        <v/>
      </c>
    </row>
    <row r="132" spans="1:1" x14ac:dyDescent="0.3">
      <c r="A132" s="2" t="str">
        <f>IFERROR(IF(ISBLANK(TEXT(八德區[[#This Row],[機構名稱]],)),"",ROW(八德區[[#This Row],[機構名稱]])-1),"")</f>
        <v/>
      </c>
    </row>
    <row r="133" spans="1:1" x14ac:dyDescent="0.3">
      <c r="A133" s="2" t="str">
        <f>IFERROR(IF(ISBLANK(TEXT(八德區[[#This Row],[機構名稱]],)),"",ROW(八德區[[#This Row],[機構名稱]])-1),"")</f>
        <v/>
      </c>
    </row>
    <row r="134" spans="1:1" x14ac:dyDescent="0.3">
      <c r="A134" s="2" t="str">
        <f>IFERROR(IF(ISBLANK(TEXT(八德區[[#This Row],[機構名稱]],)),"",ROW(八德區[[#This Row],[機構名稱]])-1),"")</f>
        <v/>
      </c>
    </row>
    <row r="135" spans="1:1" x14ac:dyDescent="0.3">
      <c r="A135" s="2" t="str">
        <f>IFERROR(IF(ISBLANK(TEXT(八德區[[#This Row],[機構名稱]],)),"",ROW(八德區[[#This Row],[機構名稱]])-1),"")</f>
        <v/>
      </c>
    </row>
    <row r="136" spans="1:1" x14ac:dyDescent="0.3">
      <c r="A136" s="2" t="str">
        <f>IFERROR(IF(ISBLANK(TEXT(八德區[[#This Row],[機構名稱]],)),"",ROW(八德區[[#This Row],[機構名稱]])-1),"")</f>
        <v/>
      </c>
    </row>
    <row r="137" spans="1:1" x14ac:dyDescent="0.3">
      <c r="A137" s="2" t="str">
        <f>IFERROR(IF(ISBLANK(TEXT(八德區[[#This Row],[機構名稱]],)),"",ROW(八德區[[#This Row],[機構名稱]])-1),"")</f>
        <v/>
      </c>
    </row>
    <row r="138" spans="1:1" x14ac:dyDescent="0.3">
      <c r="A138" s="2" t="str">
        <f>IFERROR(IF(ISBLANK(TEXT(八德區[[#This Row],[機構名稱]],)),"",ROW(八德區[[#This Row],[機構名稱]])-1),"")</f>
        <v/>
      </c>
    </row>
    <row r="139" spans="1:1" x14ac:dyDescent="0.3">
      <c r="A139" s="2" t="str">
        <f>IFERROR(IF(ISBLANK(TEXT(八德區[[#This Row],[機構名稱]],)),"",ROW(八德區[[#This Row],[機構名稱]])-1),"")</f>
        <v/>
      </c>
    </row>
    <row r="140" spans="1:1" x14ac:dyDescent="0.3">
      <c r="A140" s="2" t="str">
        <f>IFERROR(IF(ISBLANK(TEXT(八德區[[#This Row],[機構名稱]],)),"",ROW(八德區[[#This Row],[機構名稱]])-1),"")</f>
        <v/>
      </c>
    </row>
    <row r="141" spans="1:1" x14ac:dyDescent="0.3">
      <c r="A141" s="2" t="str">
        <f>IFERROR(IF(ISBLANK(TEXT(八德區[[#This Row],[機構名稱]],)),"",ROW(八德區[[#This Row],[機構名稱]])-1),"")</f>
        <v/>
      </c>
    </row>
    <row r="142" spans="1:1" x14ac:dyDescent="0.3">
      <c r="A142" s="2" t="str">
        <f>IFERROR(IF(ISBLANK(TEXT(八德區[[#This Row],[機構名稱]],)),"",ROW(八德區[[#This Row],[機構名稱]])-1),"")</f>
        <v/>
      </c>
    </row>
    <row r="143" spans="1:1" x14ac:dyDescent="0.3">
      <c r="A143" s="2" t="str">
        <f>IFERROR(IF(ISBLANK(TEXT(八德區[[#This Row],[機構名稱]],)),"",ROW(八德區[[#This Row],[機構名稱]])-1),"")</f>
        <v/>
      </c>
    </row>
    <row r="144" spans="1:1" x14ac:dyDescent="0.3">
      <c r="A144" s="2" t="str">
        <f>IFERROR(IF(ISBLANK(TEXT(八德區[[#This Row],[機構名稱]],)),"",ROW(八德區[[#This Row],[機構名稱]])-1),"")</f>
        <v/>
      </c>
    </row>
    <row r="145" spans="1:1" x14ac:dyDescent="0.3">
      <c r="A145" s="2" t="str">
        <f>IFERROR(IF(ISBLANK(TEXT(八德區[[#This Row],[機構名稱]],)),"",ROW(八德區[[#This Row],[機構名稱]])-1),"")</f>
        <v/>
      </c>
    </row>
    <row r="146" spans="1:1" x14ac:dyDescent="0.3">
      <c r="A146" s="2" t="str">
        <f>IFERROR(IF(ISBLANK(TEXT(八德區[[#This Row],[機構名稱]],)),"",ROW(八德區[[#This Row],[機構名稱]])-1),"")</f>
        <v/>
      </c>
    </row>
    <row r="147" spans="1:1" x14ac:dyDescent="0.3">
      <c r="A147" s="2" t="str">
        <f>IFERROR(IF(ISBLANK(TEXT(八德區[[#This Row],[機構名稱]],)),"",ROW(八德區[[#This Row],[機構名稱]])-1),"")</f>
        <v/>
      </c>
    </row>
    <row r="148" spans="1:1" x14ac:dyDescent="0.3">
      <c r="A148" s="2" t="str">
        <f>IFERROR(IF(ISBLANK(TEXT(八德區[[#This Row],[機構名稱]],)),"",ROW(八德區[[#This Row],[機構名稱]])-1),"")</f>
        <v/>
      </c>
    </row>
    <row r="149" spans="1:1" x14ac:dyDescent="0.3">
      <c r="A149" s="2" t="str">
        <f>IFERROR(IF(ISBLANK(TEXT(八德區[[#This Row],[機構名稱]],)),"",ROW(八德區[[#This Row],[機構名稱]])-1),"")</f>
        <v/>
      </c>
    </row>
    <row r="150" spans="1:1" x14ac:dyDescent="0.3">
      <c r="A150" s="2" t="str">
        <f>IFERROR(IF(ISBLANK(TEXT(八德區[[#This Row],[機構名稱]],)),"",ROW(八德區[[#This Row],[機構名稱]])-1),"")</f>
        <v/>
      </c>
    </row>
    <row r="151" spans="1:1" x14ac:dyDescent="0.3">
      <c r="A151" s="2" t="str">
        <f>IFERROR(IF(ISBLANK(TEXT(八德區[[#This Row],[機構名稱]],)),"",ROW(八德區[[#This Row],[機構名稱]])-1),"")</f>
        <v/>
      </c>
    </row>
    <row r="152" spans="1:1" x14ac:dyDescent="0.3">
      <c r="A152" s="2" t="str">
        <f>IFERROR(IF(ISBLANK(TEXT(八德區[[#This Row],[機構名稱]],)),"",ROW(八德區[[#This Row],[機構名稱]])-1),"")</f>
        <v/>
      </c>
    </row>
    <row r="153" spans="1:1" x14ac:dyDescent="0.3">
      <c r="A153" s="2" t="str">
        <f>IFERROR(IF(ISBLANK(TEXT(八德區[[#This Row],[機構名稱]],)),"",ROW(八德區[[#This Row],[機構名稱]])-1),"")</f>
        <v/>
      </c>
    </row>
    <row r="154" spans="1:1" x14ac:dyDescent="0.3">
      <c r="A154" s="2" t="str">
        <f>IFERROR(IF(ISBLANK(TEXT(八德區[[#This Row],[機構名稱]],)),"",ROW(八德區[[#This Row],[機構名稱]])-1),"")</f>
        <v/>
      </c>
    </row>
    <row r="155" spans="1:1" x14ac:dyDescent="0.3">
      <c r="A155" s="2" t="str">
        <f>IFERROR(IF(ISBLANK(TEXT(八德區[[#This Row],[機構名稱]],)),"",ROW(八德區[[#This Row],[機構名稱]])-1),"")</f>
        <v/>
      </c>
    </row>
    <row r="156" spans="1:1" x14ac:dyDescent="0.3">
      <c r="A156" s="2" t="str">
        <f>IFERROR(IF(ISBLANK(TEXT(八德區[[#This Row],[機構名稱]],)),"",ROW(八德區[[#This Row],[機構名稱]])-1),"")</f>
        <v/>
      </c>
    </row>
    <row r="157" spans="1:1" x14ac:dyDescent="0.3">
      <c r="A157" s="2" t="str">
        <f>IFERROR(IF(ISBLANK(TEXT(八德區[[#This Row],[機構名稱]],)),"",ROW(八德區[[#This Row],[機構名稱]])-1),"")</f>
        <v/>
      </c>
    </row>
    <row r="158" spans="1:1" x14ac:dyDescent="0.3">
      <c r="A158" s="2" t="str">
        <f>IFERROR(IF(ISBLANK(TEXT(八德區[[#This Row],[機構名稱]],)),"",ROW(八德區[[#This Row],[機構名稱]])-1),"")</f>
        <v/>
      </c>
    </row>
    <row r="159" spans="1:1" x14ac:dyDescent="0.3">
      <c r="A159" s="2" t="str">
        <f>IFERROR(IF(ISBLANK(TEXT(八德區[[#This Row],[機構名稱]],)),"",ROW(八德區[[#This Row],[機構名稱]])-1),"")</f>
        <v/>
      </c>
    </row>
    <row r="160" spans="1:1" x14ac:dyDescent="0.3">
      <c r="A160" s="2" t="str">
        <f>IFERROR(IF(ISBLANK(TEXT(八德區[[#This Row],[機構名稱]],)),"",ROW(八德區[[#This Row],[機構名稱]])-1),"")</f>
        <v/>
      </c>
    </row>
    <row r="161" spans="1:1" x14ac:dyDescent="0.3">
      <c r="A161" s="2" t="str">
        <f>IFERROR(IF(ISBLANK(TEXT(八德區[[#This Row],[機構名稱]],)),"",ROW(八德區[[#This Row],[機構名稱]])-1),"")</f>
        <v/>
      </c>
    </row>
    <row r="162" spans="1:1" x14ac:dyDescent="0.3">
      <c r="A162" s="2" t="str">
        <f>IFERROR(IF(ISBLANK(TEXT(八德區[[#This Row],[機構名稱]],)),"",ROW(八德區[[#This Row],[機構名稱]])-1),"")</f>
        <v/>
      </c>
    </row>
    <row r="163" spans="1:1" x14ac:dyDescent="0.3">
      <c r="A163" s="2" t="str">
        <f>IFERROR(IF(ISBLANK(TEXT(八德區[[#This Row],[機構名稱]],)),"",ROW(八德區[[#This Row],[機構名稱]])-1),"")</f>
        <v/>
      </c>
    </row>
    <row r="164" spans="1:1" x14ac:dyDescent="0.3">
      <c r="A164" s="2" t="str">
        <f>IFERROR(IF(ISBLANK(TEXT(八德區[[#This Row],[機構名稱]],)),"",ROW(八德區[[#This Row],[機構名稱]])-1),"")</f>
        <v/>
      </c>
    </row>
    <row r="165" spans="1:1" x14ac:dyDescent="0.3">
      <c r="A165" s="2" t="str">
        <f>IFERROR(IF(ISBLANK(TEXT(八德區[[#This Row],[機構名稱]],)),"",ROW(八德區[[#This Row],[機構名稱]])-1),"")</f>
        <v/>
      </c>
    </row>
    <row r="166" spans="1:1" x14ac:dyDescent="0.3">
      <c r="A166" s="2" t="str">
        <f>IFERROR(IF(ISBLANK(TEXT(八德區[[#This Row],[機構名稱]],)),"",ROW(八德區[[#This Row],[機構名稱]])-1),"")</f>
        <v/>
      </c>
    </row>
    <row r="167" spans="1:1" x14ac:dyDescent="0.3">
      <c r="A167" s="2" t="str">
        <f>IFERROR(IF(ISBLANK(TEXT(八德區[[#This Row],[機構名稱]],)),"",ROW(八德區[[#This Row],[機構名稱]])-1),"")</f>
        <v/>
      </c>
    </row>
    <row r="168" spans="1:1" x14ac:dyDescent="0.3">
      <c r="A168" s="2" t="str">
        <f>IFERROR(IF(ISBLANK(TEXT(八德區[[#This Row],[機構名稱]],)),"",ROW(八德區[[#This Row],[機構名稱]])-1),"")</f>
        <v/>
      </c>
    </row>
    <row r="169" spans="1:1" x14ac:dyDescent="0.3">
      <c r="A169" s="2" t="str">
        <f>IFERROR(IF(ISBLANK(TEXT(八德區[[#This Row],[機構名稱]],)),"",ROW(八德區[[#This Row],[機構名稱]])-1),"")</f>
        <v/>
      </c>
    </row>
    <row r="170" spans="1:1" x14ac:dyDescent="0.3">
      <c r="A170" s="2" t="str">
        <f>IFERROR(IF(ISBLANK(TEXT(八德區[[#This Row],[機構名稱]],)),"",ROW(八德區[[#This Row],[機構名稱]])-1),"")</f>
        <v/>
      </c>
    </row>
    <row r="171" spans="1:1" x14ac:dyDescent="0.3">
      <c r="A171" s="2" t="str">
        <f>IFERROR(IF(ISBLANK(TEXT(八德區[[#This Row],[機構名稱]],)),"",ROW(八德區[[#This Row],[機構名稱]])-1),"")</f>
        <v/>
      </c>
    </row>
    <row r="172" spans="1:1" x14ac:dyDescent="0.3">
      <c r="A172" s="2" t="str">
        <f>IFERROR(IF(ISBLANK(TEXT(八德區[[#This Row],[機構名稱]],)),"",ROW(八德區[[#This Row],[機構名稱]])-1),"")</f>
        <v/>
      </c>
    </row>
    <row r="173" spans="1:1" x14ac:dyDescent="0.3">
      <c r="A173" s="2" t="str">
        <f>IFERROR(IF(ISBLANK(TEXT(八德區[[#This Row],[機構名稱]],)),"",ROW(八德區[[#This Row],[機構名稱]])-1),"")</f>
        <v/>
      </c>
    </row>
    <row r="174" spans="1:1" x14ac:dyDescent="0.3">
      <c r="A174" s="2" t="str">
        <f>IFERROR(IF(ISBLANK(TEXT(八德區[[#This Row],[機構名稱]],)),"",ROW(八德區[[#This Row],[機構名稱]])-1),"")</f>
        <v/>
      </c>
    </row>
    <row r="175" spans="1:1" x14ac:dyDescent="0.3">
      <c r="A175" s="2" t="str">
        <f>IFERROR(IF(ISBLANK(TEXT(八德區[[#This Row],[機構名稱]],)),"",ROW(八德區[[#This Row],[機構名稱]])-1),"")</f>
        <v/>
      </c>
    </row>
    <row r="176" spans="1:1" x14ac:dyDescent="0.3">
      <c r="A176" s="2" t="str">
        <f>IFERROR(IF(ISBLANK(TEXT(八德區[[#This Row],[機構名稱]],)),"",ROW(八德區[[#This Row],[機構名稱]])-1),"")</f>
        <v/>
      </c>
    </row>
    <row r="177" spans="1:1" x14ac:dyDescent="0.3">
      <c r="A177" s="2" t="str">
        <f>IFERROR(IF(ISBLANK(TEXT(八德區[[#This Row],[機構名稱]],)),"",ROW(八德區[[#This Row],[機構名稱]])-1),"")</f>
        <v/>
      </c>
    </row>
    <row r="178" spans="1:1" x14ac:dyDescent="0.3">
      <c r="A178" s="2" t="str">
        <f>IFERROR(IF(ISBLANK(TEXT(八德區[[#This Row],[機構名稱]],)),"",ROW(八德區[[#This Row],[機構名稱]])-1),"")</f>
        <v/>
      </c>
    </row>
    <row r="179" spans="1:1" x14ac:dyDescent="0.3">
      <c r="A179" s="2" t="str">
        <f>IFERROR(IF(ISBLANK(TEXT(八德區[[#This Row],[機構名稱]],)),"",ROW(八德區[[#This Row],[機構名稱]])-1),"")</f>
        <v/>
      </c>
    </row>
    <row r="180" spans="1:1" x14ac:dyDescent="0.3">
      <c r="A180" s="2" t="str">
        <f>IFERROR(IF(ISBLANK(TEXT(八德區[[#This Row],[機構名稱]],)),"",ROW(八德區[[#This Row],[機構名稱]])-1),"")</f>
        <v/>
      </c>
    </row>
    <row r="181" spans="1:1" x14ac:dyDescent="0.3">
      <c r="A181" s="2" t="str">
        <f>IFERROR(IF(ISBLANK(TEXT(八德區[[#This Row],[機構名稱]],)),"",ROW(八德區[[#This Row],[機構名稱]])-1),"")</f>
        <v/>
      </c>
    </row>
    <row r="182" spans="1:1" x14ac:dyDescent="0.3">
      <c r="A182" s="2" t="str">
        <f>IFERROR(IF(ISBLANK(TEXT(八德區[[#This Row],[機構名稱]],)),"",ROW(八德區[[#This Row],[機構名稱]])-1),"")</f>
        <v/>
      </c>
    </row>
    <row r="183" spans="1:1" x14ac:dyDescent="0.3">
      <c r="A183" s="2" t="str">
        <f>IFERROR(IF(ISBLANK(TEXT(八德區[[#This Row],[機構名稱]],)),"",ROW(八德區[[#This Row],[機構名稱]])-1),"")</f>
        <v/>
      </c>
    </row>
    <row r="184" spans="1:1" x14ac:dyDescent="0.3">
      <c r="A184" s="2" t="str">
        <f>IFERROR(IF(ISBLANK(TEXT(八德區[[#This Row],[機構名稱]],)),"",ROW(八德區[[#This Row],[機構名稱]])-1),"")</f>
        <v/>
      </c>
    </row>
    <row r="185" spans="1:1" x14ac:dyDescent="0.3">
      <c r="A185" s="2" t="str">
        <f>IFERROR(IF(ISBLANK(TEXT(八德區[[#This Row],[機構名稱]],)),"",ROW(八德區[[#This Row],[機構名稱]])-1),"")</f>
        <v/>
      </c>
    </row>
    <row r="186" spans="1:1" x14ac:dyDescent="0.3">
      <c r="A186" s="2" t="str">
        <f>IFERROR(IF(ISBLANK(TEXT(八德區[[#This Row],[機構名稱]],)),"",ROW(八德區[[#This Row],[機構名稱]])-1),"")</f>
        <v/>
      </c>
    </row>
    <row r="187" spans="1:1" x14ac:dyDescent="0.3">
      <c r="A187" s="2" t="str">
        <f>IFERROR(IF(ISBLANK(TEXT(八德區[[#This Row],[機構名稱]],)),"",ROW(八德區[[#This Row],[機構名稱]])-1),"")</f>
        <v/>
      </c>
    </row>
    <row r="188" spans="1:1" x14ac:dyDescent="0.3">
      <c r="A188" s="2" t="str">
        <f>IFERROR(IF(ISBLANK(TEXT(八德區[[#This Row],[機構名稱]],)),"",ROW(八德區[[#This Row],[機構名稱]])-1),"")</f>
        <v/>
      </c>
    </row>
    <row r="189" spans="1:1" x14ac:dyDescent="0.3">
      <c r="A189" s="2" t="str">
        <f>IFERROR(IF(ISBLANK(TEXT(八德區[[#This Row],[機構名稱]],)),"",ROW(八德區[[#This Row],[機構名稱]])-1),"")</f>
        <v/>
      </c>
    </row>
    <row r="190" spans="1:1" x14ac:dyDescent="0.3">
      <c r="A190" s="2" t="str">
        <f>IFERROR(IF(ISBLANK(TEXT(八德區[[#This Row],[機構名稱]],)),"",ROW(八德區[[#This Row],[機構名稱]])-1),"")</f>
        <v/>
      </c>
    </row>
    <row r="191" spans="1:1" x14ac:dyDescent="0.3">
      <c r="A191" s="2" t="str">
        <f>IFERROR(IF(ISBLANK(TEXT(八德區[[#This Row],[機構名稱]],)),"",ROW(八德區[[#This Row],[機構名稱]])-1),"")</f>
        <v/>
      </c>
    </row>
    <row r="192" spans="1:1" x14ac:dyDescent="0.3">
      <c r="A192" s="2" t="str">
        <f>IFERROR(IF(ISBLANK(TEXT(八德區[[#This Row],[機構名稱]],)),"",ROW(八德區[[#This Row],[機構名稱]])-1),"")</f>
        <v/>
      </c>
    </row>
    <row r="193" spans="1:1" x14ac:dyDescent="0.3">
      <c r="A193" s="2" t="str">
        <f>IFERROR(IF(ISBLANK(TEXT(八德區[[#This Row],[機構名稱]],)),"",ROW(八德區[[#This Row],[機構名稱]])-1),"")</f>
        <v/>
      </c>
    </row>
    <row r="194" spans="1:1" x14ac:dyDescent="0.3">
      <c r="A194" s="2" t="str">
        <f>IFERROR(IF(ISBLANK(TEXT(八德區[[#This Row],[機構名稱]],)),"",ROW(八德區[[#This Row],[機構名稱]])-1),"")</f>
        <v/>
      </c>
    </row>
    <row r="195" spans="1:1" x14ac:dyDescent="0.3">
      <c r="A195" s="2" t="str">
        <f>IFERROR(IF(ISBLANK(TEXT(八德區[[#This Row],[機構名稱]],)),"",ROW(八德區[[#This Row],[機構名稱]])-1),"")</f>
        <v/>
      </c>
    </row>
    <row r="196" spans="1:1" x14ac:dyDescent="0.3">
      <c r="A196" s="2" t="str">
        <f>IFERROR(IF(ISBLANK(TEXT(八德區[[#This Row],[機構名稱]],)),"",ROW(八德區[[#This Row],[機構名稱]])-1),"")</f>
        <v/>
      </c>
    </row>
    <row r="197" spans="1:1" x14ac:dyDescent="0.3">
      <c r="A197" s="2" t="str">
        <f>IFERROR(IF(ISBLANK(TEXT(八德區[[#This Row],[機構名稱]],)),"",ROW(八德區[[#This Row],[機構名稱]])-1),"")</f>
        <v/>
      </c>
    </row>
    <row r="198" spans="1:1" x14ac:dyDescent="0.3">
      <c r="A198" s="2" t="str">
        <f>IFERROR(IF(ISBLANK(TEXT(八德區[[#This Row],[機構名稱]],)),"",ROW(八德區[[#This Row],[機構名稱]])-1),"")</f>
        <v/>
      </c>
    </row>
    <row r="199" spans="1:1" x14ac:dyDescent="0.3">
      <c r="A199" s="2" t="str">
        <f>IFERROR(IF(ISBLANK(TEXT(八德區[[#This Row],[機構名稱]],)),"",ROW(八德區[[#This Row],[機構名稱]])-1),"")</f>
        <v/>
      </c>
    </row>
    <row r="200" spans="1:1" x14ac:dyDescent="0.3">
      <c r="A200" s="2" t="str">
        <f>IFERROR(IF(ISBLANK(TEXT(八德區[[#This Row],[機構名稱]],)),"",ROW(八德區[[#This Row],[機構名稱]])-1),"")</f>
        <v/>
      </c>
    </row>
    <row r="201" spans="1:1" x14ac:dyDescent="0.3">
      <c r="A201" s="2" t="str">
        <f>IFERROR(IF(ISBLANK(TEXT(八德區[[#This Row],[機構名稱]],)),"",ROW(八德區[[#This Row],[機構名稱]])-1),"")</f>
        <v/>
      </c>
    </row>
    <row r="202" spans="1:1" x14ac:dyDescent="0.3">
      <c r="A202" s="2" t="str">
        <f>IFERROR(IF(ISBLANK(TEXT(八德區[[#This Row],[機構名稱]],)),"",ROW(八德區[[#This Row],[機構名稱]])-1),"")</f>
        <v/>
      </c>
    </row>
    <row r="203" spans="1:1" x14ac:dyDescent="0.3">
      <c r="A203" s="2" t="str">
        <f>IFERROR(IF(ISBLANK(TEXT(八德區[[#This Row],[機構名稱]],)),"",ROW(八德區[[#This Row],[機構名稱]])-1),"")</f>
        <v/>
      </c>
    </row>
    <row r="204" spans="1:1" x14ac:dyDescent="0.3">
      <c r="A204" s="2" t="str">
        <f>IFERROR(IF(ISBLANK(TEXT(八德區[[#This Row],[機構名稱]],)),"",ROW(八德區[[#This Row],[機構名稱]])-1),"")</f>
        <v/>
      </c>
    </row>
    <row r="205" spans="1:1" x14ac:dyDescent="0.3">
      <c r="A205" s="2" t="str">
        <f>IFERROR(IF(ISBLANK(TEXT(八德區[[#This Row],[機構名稱]],)),"",ROW(八德區[[#This Row],[機構名稱]])-1),"")</f>
        <v/>
      </c>
    </row>
    <row r="206" spans="1:1" x14ac:dyDescent="0.3">
      <c r="A206" s="2" t="str">
        <f>IFERROR(IF(ISBLANK(TEXT(八德區[[#This Row],[機構名稱]],)),"",ROW(八德區[[#This Row],[機構名稱]])-1),"")</f>
        <v/>
      </c>
    </row>
    <row r="207" spans="1:1" x14ac:dyDescent="0.3">
      <c r="A207" s="2" t="str">
        <f>IFERROR(IF(ISBLANK(TEXT(八德區[[#This Row],[機構名稱]],)),"",ROW(八德區[[#This Row],[機構名稱]])-1),"")</f>
        <v/>
      </c>
    </row>
    <row r="208" spans="1:1" x14ac:dyDescent="0.3">
      <c r="A208" s="2" t="str">
        <f>IFERROR(IF(ISBLANK(TEXT(八德區[[#This Row],[機構名稱]],)),"",ROW(八德區[[#This Row],[機構名稱]])-1),"")</f>
        <v/>
      </c>
    </row>
    <row r="209" spans="1:1" x14ac:dyDescent="0.3">
      <c r="A209" s="2" t="str">
        <f>IFERROR(IF(ISBLANK(TEXT(八德區[[#This Row],[機構名稱]],)),"",ROW(八德區[[#This Row],[機構名稱]])-1),"")</f>
        <v/>
      </c>
    </row>
    <row r="210" spans="1:1" x14ac:dyDescent="0.3">
      <c r="A210" s="2" t="str">
        <f>IFERROR(IF(ISBLANK(TEXT(八德區[[#This Row],[機構名稱]],)),"",ROW(八德區[[#This Row],[機構名稱]])-1),"")</f>
        <v/>
      </c>
    </row>
    <row r="211" spans="1:1" x14ac:dyDescent="0.3">
      <c r="A211" s="2" t="str">
        <f>IFERROR(IF(ISBLANK(TEXT(八德區[[#This Row],[機構名稱]],)),"",ROW(八德區[[#This Row],[機構名稱]])-1),"")</f>
        <v/>
      </c>
    </row>
    <row r="212" spans="1:1" x14ac:dyDescent="0.3">
      <c r="A212" s="2" t="str">
        <f>IFERROR(IF(ISBLANK(TEXT(八德區[[#This Row],[機構名稱]],)),"",ROW(八德區[[#This Row],[機構名稱]])-1),"")</f>
        <v/>
      </c>
    </row>
    <row r="213" spans="1:1" x14ac:dyDescent="0.3">
      <c r="A213" s="2" t="str">
        <f>IFERROR(IF(ISBLANK(TEXT(八德區[[#This Row],[機構名稱]],)),"",ROW(八德區[[#This Row],[機構名稱]])-1),"")</f>
        <v/>
      </c>
    </row>
    <row r="214" spans="1:1" x14ac:dyDescent="0.3">
      <c r="A214" s="2" t="str">
        <f>IFERROR(IF(ISBLANK(TEXT(八德區[[#This Row],[機構名稱]],)),"",ROW(八德區[[#This Row],[機構名稱]])-1),"")</f>
        <v/>
      </c>
    </row>
    <row r="215" spans="1:1" x14ac:dyDescent="0.3">
      <c r="A215" s="2" t="str">
        <f>IFERROR(IF(ISBLANK(TEXT(八德區[[#This Row],[機構名稱]],)),"",ROW(八德區[[#This Row],[機構名稱]])-1),"")</f>
        <v/>
      </c>
    </row>
    <row r="216" spans="1:1" x14ac:dyDescent="0.3">
      <c r="A216" s="2" t="str">
        <f>IFERROR(IF(ISBLANK(TEXT(八德區[[#This Row],[機構名稱]],)),"",ROW(八德區[[#This Row],[機構名稱]])-1),"")</f>
        <v/>
      </c>
    </row>
    <row r="217" spans="1:1" x14ac:dyDescent="0.3">
      <c r="A217" s="2" t="str">
        <f>IFERROR(IF(ISBLANK(TEXT(八德區[[#This Row],[機構名稱]],)),"",ROW(八德區[[#This Row],[機構名稱]])-1),"")</f>
        <v/>
      </c>
    </row>
    <row r="218" spans="1:1" x14ac:dyDescent="0.3">
      <c r="A218" s="2" t="str">
        <f>IFERROR(IF(ISBLANK(TEXT(八德區[[#This Row],[機構名稱]],)),"",ROW(八德區[[#This Row],[機構名稱]])-1),"")</f>
        <v/>
      </c>
    </row>
    <row r="219" spans="1:1" x14ac:dyDescent="0.3">
      <c r="A219" s="2" t="str">
        <f>IFERROR(IF(ISBLANK(TEXT(八德區[[#This Row],[機構名稱]],)),"",ROW(八德區[[#This Row],[機構名稱]])-1),"")</f>
        <v/>
      </c>
    </row>
    <row r="220" spans="1:1" x14ac:dyDescent="0.3">
      <c r="A220" s="2" t="str">
        <f>IFERROR(IF(ISBLANK(TEXT(八德區[[#This Row],[機構名稱]],)),"",ROW(八德區[[#This Row],[機構名稱]])-1),"")</f>
        <v/>
      </c>
    </row>
    <row r="221" spans="1:1" x14ac:dyDescent="0.3">
      <c r="A221" s="2" t="str">
        <f>IFERROR(IF(ISBLANK(TEXT(八德區[[#This Row],[機構名稱]],)),"",ROW(八德區[[#This Row],[機構名稱]])-1),"")</f>
        <v/>
      </c>
    </row>
    <row r="222" spans="1:1" x14ac:dyDescent="0.3">
      <c r="A222" s="2" t="str">
        <f>IFERROR(IF(ISBLANK(TEXT(八德區[[#This Row],[機構名稱]],)),"",ROW(八德區[[#This Row],[機構名稱]])-1),"")</f>
        <v/>
      </c>
    </row>
    <row r="223" spans="1:1" x14ac:dyDescent="0.3">
      <c r="A223" s="2" t="str">
        <f>IFERROR(IF(ISBLANK(TEXT(八德區[[#This Row],[機構名稱]],)),"",ROW(八德區[[#This Row],[機構名稱]])-1),"")</f>
        <v/>
      </c>
    </row>
    <row r="224" spans="1:1" x14ac:dyDescent="0.3">
      <c r="A224" s="2" t="str">
        <f>IFERROR(IF(ISBLANK(TEXT(八德區[[#This Row],[機構名稱]],)),"",ROW(八德區[[#This Row],[機構名稱]])-1),"")</f>
        <v/>
      </c>
    </row>
    <row r="225" spans="1:1" x14ac:dyDescent="0.3">
      <c r="A225" s="2" t="str">
        <f>IFERROR(IF(ISBLANK(TEXT(八德區[[#This Row],[機構名稱]],)),"",ROW(八德區[[#This Row],[機構名稱]])-1),"")</f>
        <v/>
      </c>
    </row>
    <row r="226" spans="1:1" x14ac:dyDescent="0.3">
      <c r="A226" s="2" t="str">
        <f>IFERROR(IF(ISBLANK(TEXT(八德區[[#This Row],[機構名稱]],)),"",ROW(八德區[[#This Row],[機構名稱]])-1),"")</f>
        <v/>
      </c>
    </row>
    <row r="227" spans="1:1" x14ac:dyDescent="0.3">
      <c r="A227" s="2" t="str">
        <f>IFERROR(IF(ISBLANK(TEXT(八德區[[#This Row],[機構名稱]],)),"",ROW(八德區[[#This Row],[機構名稱]])-1),"")</f>
        <v/>
      </c>
    </row>
    <row r="228" spans="1:1" x14ac:dyDescent="0.3">
      <c r="A228" s="2" t="str">
        <f>IFERROR(IF(ISBLANK(TEXT(八德區[[#This Row],[機構名稱]],)),"",ROW(八德區[[#This Row],[機構名稱]])-1),"")</f>
        <v/>
      </c>
    </row>
    <row r="229" spans="1:1" x14ac:dyDescent="0.3">
      <c r="A229" s="2" t="str">
        <f>IFERROR(IF(ISBLANK(TEXT(八德區[[#This Row],[機構名稱]],)),"",ROW(八德區[[#This Row],[機構名稱]])-1),"")</f>
        <v/>
      </c>
    </row>
    <row r="230" spans="1:1" x14ac:dyDescent="0.3">
      <c r="A230" s="2" t="str">
        <f>IFERROR(IF(ISBLANK(TEXT(八德區[[#This Row],[機構名稱]],)),"",ROW(八德區[[#This Row],[機構名稱]])-1),"")</f>
        <v/>
      </c>
    </row>
    <row r="231" spans="1:1" x14ac:dyDescent="0.3">
      <c r="A231" s="2" t="str">
        <f>IFERROR(IF(ISBLANK(TEXT(八德區[[#This Row],[機構名稱]],)),"",ROW(八德區[[#This Row],[機構名稱]])-1),"")</f>
        <v/>
      </c>
    </row>
    <row r="232" spans="1:1" x14ac:dyDescent="0.3">
      <c r="A232" s="2" t="str">
        <f>IFERROR(IF(ISBLANK(TEXT(八德區[[#This Row],[機構名稱]],)),"",ROW(八德區[[#This Row],[機構名稱]])-1),"")</f>
        <v/>
      </c>
    </row>
    <row r="233" spans="1:1" x14ac:dyDescent="0.3">
      <c r="A233" s="2" t="str">
        <f>IFERROR(IF(ISBLANK(TEXT(八德區[[#This Row],[機構名稱]],)),"",ROW(八德區[[#This Row],[機構名稱]])-1),"")</f>
        <v/>
      </c>
    </row>
    <row r="234" spans="1:1" x14ac:dyDescent="0.3">
      <c r="A234" s="2" t="str">
        <f>IFERROR(IF(ISBLANK(TEXT(八德區[[#This Row],[機構名稱]],)),"",ROW(八德區[[#This Row],[機構名稱]])-1),"")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3 3 6 d 0 7 a - 6 5 4 1 - 4 6 d 8 - b c 7 e - e 7 d 4 2 9 2 f e f 8 0 "   x m l n s = " h t t p : / / s c h e m a s . m i c r o s o f t . c o m / D a t a M a s h u p " > A A A A A L Y H A A B Q S w M E F A A C A A g A L p R 7 V k F e t L + m A A A A 9 g A A A B I A H A B D b 2 5 m a W c v U G F j a 2 F n Z S 5 4 b W w g o h g A K K A U A A A A A A A A A A A A A A A A A A A A A A A A A A A A h Y 9 L D o I w G I S v Q r q n L 4 0 h 5 K c s 3 E p i o l G 3 D V Z o h G J o s c S r u f B I X k G M o u 5 c z s w 3 y c z 9 e o O 0 r 6 v g r F q r G 5 M g h i k K l M m b v T Z F g j p 3 C C O U C l j K / C g L F Q y w s X F v d Y J K 5 0 4 x I d 5 7 7 C e 4 a Q v C K W V k l y 1 W e a l q G W p j n T S 5 Q p / W / n 8 L C d i 8 x g i O G Z v i a M Y x B T K a k G n z B f i w 9 5 n + m D D v K t e 1 S l z K c L 0 F M k o g 7 w / i A V B L A w Q U A A I A C A A u l H t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p R 7 V h 5 U Y y 2 u B A A A Z m 0 A A B M A H A B G b 3 J t d W x h c y 9 T Z W N 0 a W 9 u M S 5 t I K I Y A C i g F A A A A A A A A A A A A A A A A A A A A A A A A A A A A O 3 b 3 0 / b V h Q H 8 H c k / g f L e 0 m 0 N A L S d u s 2 J j H W b W i b N A 2 2 P U A 0 u e A K V B N P i d G o E B K 0 D a S E d N G G A h k Z I Q y a A C U k h N 8 M 9 r 9 M 3 G v 7 v 9 h N X E y I 4 1 V 7 m C d Z X 1 4 Q x 5 e T e 2 5 8 7 / k o c i L i o D I i h 7 h e 4 3 f 7 + 6 0 t r S 2 R Y S E s D n E 0 9 5 R k f i a J K a 6 T k 0 S l t Y V j P 5 c X M / Q 0 y S L 3 x w d F y f + d H H 7 0 Q J Y f e T 4 Z k U R / t x x S x J A S 8 f D f v D f w 1 + J P W m W W D V a L O T U 5 o z 3 J D b S 3 d 5 C T / Y 9 I q n h 5 n l C f n 6 j 7 z 0 j 0 F U 3 N D r Q F y H p e y x W q Q / x t A X 9 H m 1 o 6 Z 5 f 1 q T 1 y + t J D F w 4 v z w 5 J o q K m z / T 5 Z 9 6 3 6 W a W 5 u P 0 O E p m 5 m 6 p x + d 0 a 4 H m Y t p 2 n C 7 v 0 1 T J P y 5 F x n m v j w u N S Z K P U 8 J j o t d n F F C f 9 / v e Y V F U W D F G V R P 9 P Y o 4 2 s n X D + F 9 n 4 + E h j r 5 2 k g + O N n / s a A I w d e 5 y N E e K c 3 S Q l p f 3 S G J W f 3 X F y x X n / C A L c V X Y X l U V s T P R G F I D E c 8 1 l f 1 c f 2 v x 3 R J U u + g I A n h S G d 1 o k H v d X a t O M c K 0 n M r Z C V u p u 4 L C 6 H I Q z k 8 2 i 1 L Y 6 O h v s c / i B G P d S q + i Q l e P S p o 6 S z v 4 3 p C y t 3 b / u r Q S R 8 3 w R v L R 5 I J t V B m V x U W 5 x R x X K m 7 a L y o 5 a K 2 t 6 r t v b o 8 P X 3 L I z 3 0 a t O 7 6 k G O / W U Z p y + f a Z v W 3 O R J R c 1 k L e H 7 t 7 7 s 6 v n C m u T p g T 6 9 w u 7 A 5 k U 8 n y K Z g p a b p w t / s j E 2 d Z B M i f z W 5 G I m Q e J p 9 m 8 k a 5 0 O K 4 j 8 k q u u Q G z D L m 1 q i U 7 v 1 h b B 8 2 l X 2 x 2 v z T g 1 u 6 N G 8 8 a 4 3 u 5 m 4 0 g 5 S o q H D f n u 2 Y 1 r y N d s X C l G N 3 a M + q y T W t y g T d Z f T f / B d q G x y g 3 / s L R L k i / p 1 h r N b r A X r u 7 l y p l 6 U D b y 6 6 t R d b l I i v M 0 l r R O p F a S z f w s Y e N m 7 g h c X R B C j + v j t 2 3 i d 2 z i d 2 3 i 7 9 j E 3 7 W J 3 2 s e D 7 T Z x N t t 4 h 0 2 c Z t 6 A z b 1 B m z q D d y o d 7 L u C F H z Z 3 p 6 n U T Z A Z q q n s e p N N s x 5 l n S K 0 r s 5 D d y 1 A 6 R + h P H Z z k o / m H 7 X + / 4 6 0 1 + v a 8 b 9 1 v j F m u 8 a 6 / u k h u V 7 G 7 q 0 8 d G D S S 2 2 F D D 1 / K P t Q K a 1 u v j R G F w m O t j N 1 u t S Q k j r N r + + j k F q 3 O 8 a n i 8 l y 3 j E N d f P 6 k g 9 8 G H t X Z S f y n I J s F / y 3 N y m L u Z r R o n 0 U I 1 1 7 9 L 9 a Z 3 r t 3 + r W t Y n / / t 3 Z v 0 t r a M h N 5 Q R j 0 0 L o 9 3 y O 9 r g A a g A W g A G o A G o O F y a J g N D 9 B w F B r k Y l O L x Q A N Q A P Q A D Q A D U D D 5 d A w G x 6 g 4 S g 0 9 I s M K Z c B D U A D 0 A A 0 A A 1 A w + X Q M B s e o O H s J x r R b X J x B G g A G o A G o A F o A B o u h 4 b Z 8 A A N R 6 G h L c 2 o 2 y e A B q A B a A A a g A a g 4 X J o m A 0 P 0 H D 2 E 4 3 1 P L 5 1 A m g A G o A G o A F o u B 8 a Z s M D N B y F B t 2 Y o 2 t R Q A P Q A D Q A D U A D 0 H A 5 N M y G B 2 g 4 / D B o g p 7 v A B q A B q A B a A A a g I b L o W E 2 P E D D 2 W c 0 8 l N 6 t g J o A B q A B q A B a A A a L o e G 2 f A A D W e f 0 T i p 6 C + K g A a g A W g A G o A G o O F y a J g N D 9 B w 9 h m N V I m U 4 4 A G o A F o A B q A B q D h c m i Y D Q / Q c P p b J / R 0 C 9 A A N A A N Q A P Q A D R c D g 2 z 4 Q E a / z 0 0 / g Z Q S w E C L Q A U A A I A C A A u l H t W Q V 6 0 v 6 Y A A A D 2 A A A A E g A A A A A A A A A A A A A A A A A A A A A A Q 2 9 u Z m l n L 1 B h Y 2 t h Z 2 U u e G 1 s U E s B A i 0 A F A A C A A g A L p R 7 V g / K 6 a u k A A A A 6 Q A A A B M A A A A A A A A A A A A A A A A A 8 g A A A F t D b 2 5 0 Z W 5 0 X 1 R 5 c G V z X S 5 4 b W x Q S w E C L Q A U A A I A C A A u l H t W H l R j L a 4 E A A B m b Q A A E w A A A A A A A A A A A A A A A A D j A Q A A R m 9 y b X V s Y X M v U 2 V j d G l v b j E u b V B L B Q Y A A A A A A w A D A M I A A A D e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z A A A A A A A A P n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Y l Q T E l O D M l R T U l O U M l O T I l R T U l O E Q l O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F R h c m d l d C I g V m F s d W U 9 I n P m o Y P l n J L l j Y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v m q Z / m p 4 v l k I 3 n q L E m c X V v d D s s J n F 1 b 3 Q 7 6 L K g 6 L K s 5 L q 6 X G 7 o g a / n t a H k u r o m c X V v d D s s J n F 1 b 3 Q 7 6 Z u 7 6 K m x J n F 1 b 3 Q 7 L C Z x d W 9 0 O + W C s + e c n y Z x d W 9 0 O y w m c X V v d D t F L U 1 B S U w m c X V v d D s s J n F 1 b 3 Q 7 5 p y N 5 Y u Z 5 Y 2 A 5 Z + f J n F 1 b 3 Q 7 L C Z x d W 9 0 O + S 6 u u W T o e m h n u W I p S Z x d W 9 0 O y w m c X V v d D v l s I j m p a 3 m n I 3 l i 5 k m c X V v d D t d I i A v P j x F b n R y e S B U e X B l P S J G a W x s Q 2 9 s d W 1 u V H l w Z X M i I F Z h b H V l P S J z Q m d Z R 0 J n W U d C Z 1 k 9 I i A v P j x F b n R y e S B U e X B l P S J G a W x s T G F z d F V w Z G F 0 Z W Q i I F Z h b H V l P S J k M j A y M y 0 w M y 0 y N 1 Q x M D o z M z o y O C 4 1 N j M w O D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Q i I C 8 + P E V u d H J 5 I F R 5 c G U 9 I l F 1 Z X J 5 S U Q i I F Z h b H V l P S J z M j M 5 Z m U 2 Z j M t N z l h M y 0 0 Z T Y w L W E x Z G M t Z G E 2 O D A y M T E w N G U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h g + W c k u W N g C / l t 7 L o r o r m m 7 T p o Z 7 l n o s u e + a p n + a n i + W Q j e e o s S w x f S Z x d W 9 0 O y w m c X V v d D t T Z W N 0 a W 9 u M S / m o Y P l n J L l j Y A v 5 b e y 6 K 6 K 5 p u 0 6 a G e 5 Z 6 L L n v o s q D o s q z k u r p c b u i B r + e 1 o e S 6 u i w z f S Z x d W 9 0 O y w m c X V v d D t T Z W N 0 a W 9 u M S / m o Y P l n J L l j Y A v 5 b e y 6 K 6 K 5 p u 0 6 a G e 5 Z 6 L L n v p m 7 v o q b E s N H 0 m c X V v d D s s J n F 1 b 3 Q 7 U 2 V j d G l v b j E v 5 q G D 5 Z y S 5 Y 2 A L + W 3 s u i u i u a b t O m h n u W e i y 5 7 5 Y K z 5 5 y f L D V 9 J n F 1 b 3 Q 7 L C Z x d W 9 0 O 1 N l Y 3 R p b 2 4 x L + a h g + W c k u W N g C / l t 7 L o r o r m m 7 T p o Z 7 l n o s u e 0 U t T U F J T C w 2 f S Z x d W 9 0 O y w m c X V v d D t T Z W N 0 a W 9 u M S / m o Y P l n J L l j Y A v 5 b e y 6 K 6 K 5 p u 0 6 a G e 5 Z 6 L L n v m n I 3 l i 5 n l j Y D l n 5 8 s M T B 9 J n F 1 b 3 Q 7 L C Z x d W 9 0 O 1 N l Y 3 R p b 2 4 x L + a h g + W c k u W N g C / l t 7 L o r o r m m 7 T p o Z 7 l n o s u e + S 6 u u W T o e m h n u W I p S w x M X 0 m c X V v d D s s J n F 1 b 3 Q 7 U 2 V j d G l v b j E v 5 q G D 5 Z y S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m o Y P l n J L l j Y A v 5 b e y 6 K 6 K 5 p u 0 6 a G e 5 Z 6 L L n v m q Z / m p 4 v l k I 3 n q L E s M X 0 m c X V v d D s s J n F 1 b 3 Q 7 U 2 V j d G l v b j E v 5 q G D 5 Z y S 5 Y 2 A L + W 3 s u i u i u a b t O m h n u W e i y 5 7 6 L K g 6 L K s 5 L q 6 X G 7 o g a / n t a H k u r o s M 3 0 m c X V v d D s s J n F 1 b 3 Q 7 U 2 V j d G l v b j E v 5 q G D 5 Z y S 5 Y 2 A L + W 3 s u i u i u a b t O m h n u W e i y 5 7 6 Z u 7 6 K m x L D R 9 J n F 1 b 3 Q 7 L C Z x d W 9 0 O 1 N l Y 3 R p b 2 4 x L + a h g + W c k u W N g C / l t 7 L o r o r m m 7 T p o Z 7 l n o s u e + W C s + e c n y w 1 f S Z x d W 9 0 O y w m c X V v d D t T Z W N 0 a W 9 u M S / m o Y P l n J L l j Y A v 5 b e y 6 K 6 K 5 p u 0 6 a G e 5 Z 6 L L n t F L U 1 B S U w s N n 0 m c X V v d D s s J n F 1 b 3 Q 7 U 2 V j d G l v b j E v 5 q G D 5 Z y S 5 Y 2 A L + W 3 s u i u i u a b t O m h n u W e i y 5 7 5 p y N 5 Y u Z 5 Y 2 A 5 Z + f L D E w f S Z x d W 9 0 O y w m c X V v d D t T Z W N 0 a W 9 u M S / m o Y P l n J L l j Y A v 5 b e y 6 K 6 K 5 p u 0 6 a G e 5 Z 6 L L n v k u r r l k 6 H p o Z 7 l i K U s M T F 9 J n F 1 b 3 Q 7 L C Z x d W 9 0 O 1 N l Y 3 R p b 2 4 x L + a h g + W c k u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V B M S U 4 M y V F N S U 5 Q y U 5 M i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Q T E l O D M l R T U l O U M l O T I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x J T g z J U U 1 J T l D J T k y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V B M S U 4 M y V F N S U 5 Q y U 5 M i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Q T E l O D M l R T U l O U M l O T I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x J T g z J U U 1 J T l D J T k y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C V C O C V B R C V F N S V B M y V B M i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S 4 r e W j o u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g u M z Y z O T E 1 M V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T Y i I C 8 + P E V u d H J 5 I F R 5 c G U 9 I l F 1 Z X J 5 S U Q i I F Z h b H V l P S J z N j F k N D c 0 Y T k t O W M z M y 0 0 M j M x L W I 0 Y j I t O T U y N G I w M G F k Y W Q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S 4 r e W j o u W N g C / l t 7 L o r o r m m 7 T p o Z 7 l n o s u e + a p n + a n i + W Q j e e o s S w x f S Z x d W 9 0 O y w m c X V v d D t T Z W N 0 a W 9 u M S / k u K 3 l o 6 L l j Y A v 5 b e y 6 K 6 K 5 p u 0 6 a G e 5 Z 6 L L n v o s q D o s q z k u r p c b u i B r + e 1 o e S 6 u i w z f S Z x d W 9 0 O y w m c X V v d D t T Z W N 0 a W 9 u M S / k u K 3 l o 6 L l j Y A v 5 b e y 6 K 6 K 5 p u 0 6 a G e 5 Z 6 L L n v p m 7 v o q b E s N H 0 m c X V v d D s s J n F 1 b 3 Q 7 U 2 V j d G l v b j E v 5 L i t 5 a O i 5 Y 2 A L + W 3 s u i u i u a b t O m h n u W e i y 5 7 5 Y K z 5 5 y f L D V 9 J n F 1 b 3 Q 7 L C Z x d W 9 0 O 1 N l Y 3 R p b 2 4 x L + S 4 r e W j o u W N g C / l t 7 L o r o r m m 7 T p o Z 7 l n o s u e 0 U t T U F J T C w 2 f S Z x d W 9 0 O y w m c X V v d D t T Z W N 0 a W 9 u M S / k u K 3 l o 6 L l j Y A v 5 b e y 6 K 6 K 5 p u 0 6 a G e 5 Z 6 L L n v m n I 3 l i 5 n l j Y D l n 5 8 s M T B 9 J n F 1 b 3 Q 7 L C Z x d W 9 0 O 1 N l Y 3 R p b 2 4 x L + S 4 r e W j o u W N g C / l t 7 L o r o r m m 7 T p o Z 7 l n o s u e + S 6 u u W T o e m h n u W I p S w x M X 0 m c X V v d D s s J n F 1 b 3 Q 7 U 2 V j d G l v b j E v 5 L i t 5 a O i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k u K 3 l o 6 L l j Y A v 5 b e y 6 K 6 K 5 p u 0 6 a G e 5 Z 6 L L n v m q Z / m p 4 v l k I 3 n q L E s M X 0 m c X V v d D s s J n F 1 b 3 Q 7 U 2 V j d G l v b j E v 5 L i t 5 a O i 5 Y 2 A L + W 3 s u i u i u a b t O m h n u W e i y 5 7 6 L K g 6 L K s 5 L q 6 X G 7 o g a / n t a H k u r o s M 3 0 m c X V v d D s s J n F 1 b 3 Q 7 U 2 V j d G l v b j E v 5 L i t 5 a O i 5 Y 2 A L + W 3 s u i u i u a b t O m h n u W e i y 5 7 6 Z u 7 6 K m x L D R 9 J n F 1 b 3 Q 7 L C Z x d W 9 0 O 1 N l Y 3 R p b 2 4 x L + S 4 r e W j o u W N g C / l t 7 L o r o r m m 7 T p o Z 7 l n o s u e + W C s + e c n y w 1 f S Z x d W 9 0 O y w m c X V v d D t T Z W N 0 a W 9 u M S / k u K 3 l o 6 L l j Y A v 5 b e y 6 K 6 K 5 p u 0 6 a G e 5 Z 6 L L n t F L U 1 B S U w s N n 0 m c X V v d D s s J n F 1 b 3 Q 7 U 2 V j d G l v b j E v 5 L i t 5 a O i 5 Y 2 A L + W 3 s u i u i u a b t O m h n u W e i y 5 7 5 p y N 5 Y u Z 5 Y 2 A 5 Z + f L D E w f S Z x d W 9 0 O y w m c X V v d D t T Z W N 0 a W 9 u M S / k u K 3 l o 6 L l j Y A v 5 b e y 6 K 6 K 5 p u 0 6 a G e 5 Z 6 L L n v k u r r l k 6 H p o Z 7 l i K U s M T F 9 J n F 1 b 3 Q 7 L C Z x d W 9 0 O 1 N l Y 3 R p b 2 4 x L + S 4 r e W j o u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C V C O C V B R C V F N S V B M y V B M i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j g l Q U Q l R T U l Q T M l Q T I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I 4 J U F E J U U 1 J U E z J U E y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C V C O C V B R C V F N S V B M y V B M i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j g l Q U Q l R T U l Q T M l Q T I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I 4 J U F E J U U 1 J U E z J U E y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R S V B O S V F O C U 4 O C U 4 O C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W + q e i I i O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g u M j g 4 M T I y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M j A i I C 8 + P E V u d H J 5 I F R 5 c G U 9 I l F 1 Z X J 5 S U Q i I F Z h b H V l P S J z M 2 N l Y m Y 2 Z D E t O T B k N i 0 0 Z D R l L W E 3 N j A t Y 2 Z k M m V j M G R i Z m I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+ q e i I i O W N g C / l t 7 L o r o r m m 7 T p o Z 7 l n o s u e + a p n + a n i + W Q j e e o s S w x f S Z x d W 9 0 O y w m c X V v d D t T Z W N 0 a W 9 u M S / l v q n o i I j l j Y A v 5 b e y 6 K 6 K 5 p u 0 6 a G e 5 Z 6 L L n v o s q D o s q z k u r p c b u i B r + e 1 o e S 6 u i w z f S Z x d W 9 0 O y w m c X V v d D t T Z W N 0 a W 9 u M S / l v q n o i I j l j Y A v 5 b e y 6 K 6 K 5 p u 0 6 a G e 5 Z 6 L L n v p m 7 v o q b E s N H 0 m c X V v d D s s J n F 1 b 3 Q 7 U 2 V j d G l v b j E v 5 b 6 p 6 I i I 5 Y 2 A L + W 3 s u i u i u a b t O m h n u W e i y 5 7 5 Y K z 5 5 y f L D V 9 J n F 1 b 3 Q 7 L C Z x d W 9 0 O 1 N l Y 3 R p b 2 4 x L + W + q e i I i O W N g C / l t 7 L o r o r m m 7 T p o Z 7 l n o s u e 0 U t T U F J T C w 2 f S Z x d W 9 0 O y w m c X V v d D t T Z W N 0 a W 9 u M S / l v q n o i I j l j Y A v 5 b e y 6 K 6 K 5 p u 0 6 a G e 5 Z 6 L L n v m n I 3 l i 5 n l j Y D l n 5 8 s M T B 9 J n F 1 b 3 Q 7 L C Z x d W 9 0 O 1 N l Y 3 R p b 2 4 x L + W + q e i I i O W N g C / l t 7 L o r o r m m 7 T p o Z 7 l n o s u e + S 6 u u W T o e m h n u W I p S w x M X 0 m c X V v d D s s J n F 1 b 3 Q 7 U 2 V j d G l v b j E v 5 b 6 p 6 I i I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l v q n o i I j l j Y A v 5 b e y 6 K 6 K 5 p u 0 6 a G e 5 Z 6 L L n v m q Z / m p 4 v l k I 3 n q L E s M X 0 m c X V v d D s s J n F 1 b 3 Q 7 U 2 V j d G l v b j E v 5 b 6 p 6 I i I 5 Y 2 A L + W 3 s u i u i u a b t O m h n u W e i y 5 7 6 L K g 6 L K s 5 L q 6 X G 7 o g a / n t a H k u r o s M 3 0 m c X V v d D s s J n F 1 b 3 Q 7 U 2 V j d G l v b j E v 5 b 6 p 6 I i I 5 Y 2 A L + W 3 s u i u i u a b t O m h n u W e i y 5 7 6 Z u 7 6 K m x L D R 9 J n F 1 b 3 Q 7 L C Z x d W 9 0 O 1 N l Y 3 R p b 2 4 x L + W + q e i I i O W N g C / l t 7 L o r o r m m 7 T p o Z 7 l n o s u e + W C s + e c n y w 1 f S Z x d W 9 0 O y w m c X V v d D t T Z W N 0 a W 9 u M S / l v q n o i I j l j Y A v 5 b e y 6 K 6 K 5 p u 0 6 a G e 5 Z 6 L L n t F L U 1 B S U w s N n 0 m c X V v d D s s J n F 1 b 3 Q 7 U 2 V j d G l v b j E v 5 b 6 p 6 I i I 5 Y 2 A L + W 3 s u i u i u a b t O m h n u W e i y 5 7 5 p y N 5 Y u Z 5 Y 2 A 5 Z + f L D E w f S Z x d W 9 0 O y w m c X V v d D t T Z W N 0 a W 9 u M S / l v q n o i I j l j Y A v 5 b e y 6 K 6 K 5 p u 0 6 a G e 5 Z 6 L L n v k u r r l k 6 H p o Z 7 l i K U s M T F 9 J n F 1 b 3 Q 7 L C Z x d W 9 0 O 1 N l Y 3 R p b 2 4 x L + W + q e i I i O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C R S V B O S V F O C U 4 O C U 4 O C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k U l Q T k l R T g l O D g l O D g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J F J U E 5 J U U 4 J T g 4 J T g 4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R S V B O S V F O C U 4 O C U 4 O C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k U l Q T k l R T g l O D g l O D g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J F J U E 5 J U U 4 J T g 4 J T g 4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C R S U 5 Q y V F N S V C M S V C M S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m + n O W x s e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g u M j A 1 N T Q 1 N V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T E i I C 8 + P E V u d H J 5 I F R 5 c G U 9 I l F 1 Z X J 5 S U Q i I F Z h b H V l P S J z M D U 1 N T F i O D k t O T R l N C 0 0 M D Q w L T k x O T Y t Y j N k Z G I 2 M D l m Y 2 R j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m + n O W x s e W N g C / l t 7 L o r o r m m 7 T p o Z 7 l n o s u e + a p n + a n i + W Q j e e o s S w x f S Z x d W 9 0 O y w m c X V v d D t T Z W N 0 a W 9 u M S / p v p z l s b H l j Y A v 5 b e y 6 K 6 K 5 p u 0 6 a G e 5 Z 6 L L n v o s q D o s q z k u r p c b u i B r + e 1 o e S 6 u i w z f S Z x d W 9 0 O y w m c X V v d D t T Z W N 0 a W 9 u M S / p v p z l s b H l j Y A v 5 b e y 6 K 6 K 5 p u 0 6 a G e 5 Z 6 L L n v p m 7 v o q b E s N H 0 m c X V v d D s s J n F 1 b 3 Q 7 U 2 V j d G l v b j E v 6 b 6 c 5 b G x 5 Y 2 A L + W 3 s u i u i u a b t O m h n u W e i y 5 7 5 Y K z 5 5 y f L D V 9 J n F 1 b 3 Q 7 L C Z x d W 9 0 O 1 N l Y 3 R p b 2 4 x L + m + n O W x s e W N g C / l t 7 L o r o r m m 7 T p o Z 7 l n o s u e 0 U t T U F J T C w 2 f S Z x d W 9 0 O y w m c X V v d D t T Z W N 0 a W 9 u M S / p v p z l s b H l j Y A v 5 b e y 6 K 6 K 5 p u 0 6 a G e 5 Z 6 L L n v m n I 3 l i 5 n l j Y D l n 5 8 s M T B 9 J n F 1 b 3 Q 7 L C Z x d W 9 0 O 1 N l Y 3 R p b 2 4 x L + m + n O W x s e W N g C / l t 7 L o r o r m m 7 T p o Z 7 l n o s u e + S 6 u u W T o e m h n u W I p S w x M X 0 m c X V v d D s s J n F 1 b 3 Q 7 U 2 V j d G l v b j E v 6 b 6 c 5 b G x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p v p z l s b H l j Y A v 5 b e y 6 K 6 K 5 p u 0 6 a G e 5 Z 6 L L n v m q Z / m p 4 v l k I 3 n q L E s M X 0 m c X V v d D s s J n F 1 b 3 Q 7 U 2 V j d G l v b j E v 6 b 6 c 5 b G x 5 Y 2 A L + W 3 s u i u i u a b t O m h n u W e i y 5 7 6 L K g 6 L K s 5 L q 6 X G 7 o g a / n t a H k u r o s M 3 0 m c X V v d D s s J n F 1 b 3 Q 7 U 2 V j d G l v b j E v 6 b 6 c 5 b G x 5 Y 2 A L + W 3 s u i u i u a b t O m h n u W e i y 5 7 6 Z u 7 6 K m x L D R 9 J n F 1 b 3 Q 7 L C Z x d W 9 0 O 1 N l Y 3 R p b 2 4 x L + m + n O W x s e W N g C / l t 7 L o r o r m m 7 T p o Z 7 l n o s u e + W C s + e c n y w 1 f S Z x d W 9 0 O y w m c X V v d D t T Z W N 0 a W 9 u M S / p v p z l s b H l j Y A v 5 b e y 6 K 6 K 5 p u 0 6 a G e 5 Z 6 L L n t F L U 1 B S U w s N n 0 m c X V v d D s s J n F 1 b 3 Q 7 U 2 V j d G l v b j E v 6 b 6 c 5 b G x 5 Y 2 A L + W 3 s u i u i u a b t O m h n u W e i y 5 7 5 p y N 5 Y u Z 5 Y 2 A 5 Z + f L D E w f S Z x d W 9 0 O y w m c X V v d D t T Z W N 0 a W 9 u M S / p v p z l s b H l j Y A v 5 b e y 6 K 6 K 5 p u 0 6 a G e 5 Z 6 L L n v k u r r l k 6 H p o Z 7 l i K U s M T F 9 J n F 1 b 3 Q 7 L C Z x d W 9 0 O 1 N l Y 3 R p b 2 4 x L + m + n O W x s e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S V C R S U 5 Q y V F N S V C M S V C M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k U l O U M l R T U l Q j E l Q j E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J F J T l D J U U 1 J U I x J U I x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C R S U 5 Q y V F N S V C M S V C M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k U l O U M l R T U l Q j E l Q j E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J F J T l D J U U 1 J U I x J U I x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N S V B Q i V F N S V C R S V C N y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W F q + W + t +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g u M T E y N z k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T g i I C 8 + P E V u d H J 5 I F R 5 c G U 9 I l F 1 Z X J 5 S U Q i I F Z h b H V l P S J z N z c y Z T Y 2 M D I t O D M x O S 0 0 Y z Y 1 L T h i O T E t O D U x Z W J k N m Q 3 Z j J i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F q + W + t + W N g C / l t 7 L o r o r m m 7 T p o Z 7 l n o s u e + a p n + a n i + W Q j e e o s S w x f S Z x d W 9 0 O y w m c X V v d D t T Z W N 0 a W 9 u M S / l h a v l v r f l j Y A v 5 b e y 6 K 6 K 5 p u 0 6 a G e 5 Z 6 L L n v o s q D o s q z k u r p c b u i B r + e 1 o e S 6 u i w z f S Z x d W 9 0 O y w m c X V v d D t T Z W N 0 a W 9 u M S / l h a v l v r f l j Y A v 5 b e y 6 K 6 K 5 p u 0 6 a G e 5 Z 6 L L n v p m 7 v o q b E s N H 0 m c X V v d D s s J n F 1 b 3 Q 7 U 2 V j d G l v b j E v 5 Y W r 5 b 6 3 5 Y 2 A L + W 3 s u i u i u a b t O m h n u W e i y 5 7 5 Y K z 5 5 y f L D V 9 J n F 1 b 3 Q 7 L C Z x d W 9 0 O 1 N l Y 3 R p b 2 4 x L + W F q + W + t + W N g C / l t 7 L o r o r m m 7 T p o Z 7 l n o s u e 0 U t T U F J T C w 2 f S Z x d W 9 0 O y w m c X V v d D t T Z W N 0 a W 9 u M S / l h a v l v r f l j Y A v 5 b e y 6 K 6 K 5 p u 0 6 a G e 5 Z 6 L L n v m n I 3 l i 5 n l j Y D l n 5 8 s M T B 9 J n F 1 b 3 Q 7 L C Z x d W 9 0 O 1 N l Y 3 R p b 2 4 x L + W F q + W + t + W N g C / l t 7 L o r o r m m 7 T p o Z 7 l n o s u e + S 6 u u W T o e m h n u W I p S w x M X 0 m c X V v d D s s J n F 1 b 3 Q 7 U 2 V j d G l v b j E v 5 Y W r 5 b 6 3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l h a v l v r f l j Y A v 5 b e y 6 K 6 K 5 p u 0 6 a G e 5 Z 6 L L n v m q Z / m p 4 v l k I 3 n q L E s M X 0 m c X V v d D s s J n F 1 b 3 Q 7 U 2 V j d G l v b j E v 5 Y W r 5 b 6 3 5 Y 2 A L + W 3 s u i u i u a b t O m h n u W e i y 5 7 6 L K g 6 L K s 5 L q 6 X G 7 o g a / n t a H k u r o s M 3 0 m c X V v d D s s J n F 1 b 3 Q 7 U 2 V j d G l v b j E v 5 Y W r 5 b 6 3 5 Y 2 A L + W 3 s u i u i u a b t O m h n u W e i y 5 7 6 Z u 7 6 K m x L D R 9 J n F 1 b 3 Q 7 L C Z x d W 9 0 O 1 N l Y 3 R p b 2 4 x L + W F q + W + t + W N g C / l t 7 L o r o r m m 7 T p o Z 7 l n o s u e + W C s + e c n y w 1 f S Z x d W 9 0 O y w m c X V v d D t T Z W N 0 a W 9 u M S / l h a v l v r f l j Y A v 5 b e y 6 K 6 K 5 p u 0 6 a G e 5 Z 6 L L n t F L U 1 B S U w s N n 0 m c X V v d D s s J n F 1 b 3 Q 7 U 2 V j d G l v b j E v 5 Y W r 5 b 6 3 5 Y 2 A L + W 3 s u i u i u a b t O m h n u W e i y 5 7 5 p y N 5 Y u Z 5 Y 2 A 5 Z + f L D E w f S Z x d W 9 0 O y w m c X V v d D t T Z W N 0 a W 9 u M S / l h a v l v r f l j Y A v 5 b e y 6 K 6 K 5 p u 0 6 a G e 5 Z 6 L L n v k u r r l k 6 H p o Z 7 l i K U s M T F 9 J n F 1 b 3 Q 7 L C Z x d W 9 0 O 1 N l Y 3 R p b 2 4 x L + W F q + W + t +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U 4 N S V B Q i V F N S V C R S V C N y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D U l Q U I l R T U l Q k U l Q j c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1 J U F C J U U 1 J U J F J U I 3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N S V B Q i V F N S V C R S V C N y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D U l Q U I l R T U l Q k U l Q j c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1 J U F C J U U 1 J U J F J U I 3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U 5 O C U 4 N i V F N y V B Q i V C O S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i Y h u e r u e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g u M D Q z O T g 4 N F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T A i I C 8 + P E V u d H J 5 I F R 5 c G U 9 I l F 1 Z X J 5 S U Q i I F Z h b H V l P S J z O W Z h N m F l M z g t O G Z m N C 0 0 O D g w L T l k M G E t N D J i Z D Y 5 N D A 1 O W I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Y h u e r u e W N g C / l t 7 L o r o r m m 7 T p o Z 7 l n o s u e + a p n + a n i + W Q j e e o s S w x f S Z x d W 9 0 O y w m c X V v d D t T Z W N 0 a W 9 u M S / o m I b n q 7 n l j Y A v 5 b e y 6 K 6 K 5 p u 0 6 a G e 5 Z 6 L L n v o s q D o s q z k u r p c b u i B r + e 1 o e S 6 u i w z f S Z x d W 9 0 O y w m c X V v d D t T Z W N 0 a W 9 u M S / o m I b n q 7 n l j Y A v 5 b e y 6 K 6 K 5 p u 0 6 a G e 5 Z 6 L L n v p m 7 v o q b E s N H 0 m c X V v d D s s J n F 1 b 3 Q 7 U 2 V j d G l v b j E v 6 J i G 5 6 u 5 5 Y 2 A L + W 3 s u i u i u a b t O m h n u W e i y 5 7 5 Y K z 5 5 y f L D V 9 J n F 1 b 3 Q 7 L C Z x d W 9 0 O 1 N l Y 3 R p b 2 4 x L + i Y h u e r u e W N g C / l t 7 L o r o r m m 7 T p o Z 7 l n o s u e 0 U t T U F J T C w 2 f S Z x d W 9 0 O y w m c X V v d D t T Z W N 0 a W 9 u M S / o m I b n q 7 n l j Y A v 5 b e y 6 K 6 K 5 p u 0 6 a G e 5 Z 6 L L n v m n I 3 l i 5 n l j Y D l n 5 8 s M T B 9 J n F 1 b 3 Q 7 L C Z x d W 9 0 O 1 N l Y 3 R p b 2 4 x L + i Y h u e r u e W N g C / l t 7 L o r o r m m 7 T p o Z 7 l n o s u e + S 6 u u W T o e m h n u W I p S w x M X 0 m c X V v d D s s J n F 1 b 3 Q 7 U 2 V j d G l v b j E v 6 J i G 5 6 u 5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o m I b n q 7 n l j Y A v 5 b e y 6 K 6 K 5 p u 0 6 a G e 5 Z 6 L L n v m q Z / m p 4 v l k I 3 n q L E s M X 0 m c X V v d D s s J n F 1 b 3 Q 7 U 2 V j d G l v b j E v 6 J i G 5 6 u 5 5 Y 2 A L + W 3 s u i u i u a b t O m h n u W e i y 5 7 6 L K g 6 L K s 5 L q 6 X G 7 o g a / n t a H k u r o s M 3 0 m c X V v d D s s J n F 1 b 3 Q 7 U 2 V j d G l v b j E v 6 J i G 5 6 u 5 5 Y 2 A L + W 3 s u i u i u a b t O m h n u W e i y 5 7 6 Z u 7 6 K m x L D R 9 J n F 1 b 3 Q 7 L C Z x d W 9 0 O 1 N l Y 3 R p b 2 4 x L + i Y h u e r u e W N g C / l t 7 L o r o r m m 7 T p o Z 7 l n o s u e + W C s + e c n y w 1 f S Z x d W 9 0 O y w m c X V v d D t T Z W N 0 a W 9 u M S / o m I b n q 7 n l j Y A v 5 b e y 6 K 6 K 5 p u 0 6 a G e 5 Z 6 L L n t F L U 1 B S U w s N n 0 m c X V v d D s s J n F 1 b 3 Q 7 U 2 V j d G l v b j E v 6 J i G 5 6 u 5 5 Y 2 A L + W 3 s u i u i u a b t O m h n u W e i y 5 7 5 p y N 5 Y u Z 5 Y 2 A 5 Z + f L D E w f S Z x d W 9 0 O y w m c X V v d D t T Z W N 0 a W 9 u M S / o m I b n q 7 n l j Y A v 5 b e y 6 K 6 K 5 p u 0 6 a G e 5 Z 6 L L n v k u r r l k 6 H p o Z 7 l i K U s M T F 9 J n F 1 b 3 Q 7 L C Z x d W 9 0 O 1 N l Y 3 R p b 2 4 x L + i Y h u e r u e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U 5 O C U 4 N i V F N y V B Q i V C O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O T g l O D Y l R T c l Q U I l Q j k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T k 4 J T g 2 J U U 3 J U F C J U I 5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U 5 O C U 4 N i V F N y V B Q i V C O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O T g l O D Y l R T c l Q U I l Q j k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T k 4 J T g 2 J U U 3 J U F C J U I 5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S U 5 Q y U 5 M i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W k p + W c k u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c u O T M z M z U 2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D A i I C 8 + P E V u d H J 5 I F R 5 c G U 9 I l F 1 Z X J 5 S U Q i I F Z h b H V l P S J z N D k 0 N j h l N z I t N j g w N C 0 0 M z k 0 L W E z M z M t Z W Z k Y W E z M W Y 5 N 2 M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k p + W c k u W N g C / l t 7 L o r o r m m 7 T p o Z 7 l n o s u e + a p n + a n i + W Q j e e o s S w x f S Z x d W 9 0 O y w m c X V v d D t T Z W N 0 a W 9 u M S / l p K f l n J L l j Y A v 5 b e y 6 K 6 K 5 p u 0 6 a G e 5 Z 6 L L n v o s q D o s q z k u r p c b u i B r + e 1 o e S 6 u i w z f S Z x d W 9 0 O y w m c X V v d D t T Z W N 0 a W 9 u M S / l p K f l n J L l j Y A v 5 b e y 6 K 6 K 5 p u 0 6 a G e 5 Z 6 L L n v p m 7 v o q b E s N H 0 m c X V v d D s s J n F 1 b 3 Q 7 U 2 V j d G l v b j E v 5 a S n 5 Z y S 5 Y 2 A L + W 3 s u i u i u a b t O m h n u W e i y 5 7 5 Y K z 5 5 y f L D V 9 J n F 1 b 3 Q 7 L C Z x d W 9 0 O 1 N l Y 3 R p b 2 4 x L + W k p + W c k u W N g C / l t 7 L o r o r m m 7 T p o Z 7 l n o s u e 0 U t T U F J T C w 2 f S Z x d W 9 0 O y w m c X V v d D t T Z W N 0 a W 9 u M S / l p K f l n J L l j Y A v 5 b e y 6 K 6 K 5 p u 0 6 a G e 5 Z 6 L L n v m n I 3 l i 5 n l j Y D l n 5 8 s M T B 9 J n F 1 b 3 Q 7 L C Z x d W 9 0 O 1 N l Y 3 R p b 2 4 x L + W k p + W c k u W N g C / l t 7 L o r o r m m 7 T p o Z 7 l n o s u e + S 6 u u W T o e m h n u W I p S w x M X 0 m c X V v d D s s J n F 1 b 3 Q 7 U 2 V j d G l v b j E v 5 a S n 5 Z y S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l p K f l n J L l j Y A v 5 b e y 6 K 6 K 5 p u 0 6 a G e 5 Z 6 L L n v m q Z / m p 4 v l k I 3 n q L E s M X 0 m c X V v d D s s J n F 1 b 3 Q 7 U 2 V j d G l v b j E v 5 a S n 5 Z y S 5 Y 2 A L + W 3 s u i u i u a b t O m h n u W e i y 5 7 6 L K g 6 L K s 5 L q 6 X G 7 o g a / n t a H k u r o s M 3 0 m c X V v d D s s J n F 1 b 3 Q 7 U 2 V j d G l v b j E v 5 a S n 5 Z y S 5 Y 2 A L + W 3 s u i u i u a b t O m h n u W e i y 5 7 6 Z u 7 6 K m x L D R 9 J n F 1 b 3 Q 7 L C Z x d W 9 0 O 1 N l Y 3 R p b 2 4 x L + W k p + W c k u W N g C / l t 7 L o r o r m m 7 T p o Z 7 l n o s u e + W C s + e c n y w 1 f S Z x d W 9 0 O y w m c X V v d D t T Z W N 0 a W 9 u M S / l p K f l n J L l j Y A v 5 b e y 6 K 6 K 5 p u 0 6 a G e 5 Z 6 L L n t F L U 1 B S U w s N n 0 m c X V v d D s s J n F 1 b 3 Q 7 U 2 V j d G l v b j E v 5 a S n 5 Z y S 5 Y 2 A L + W 3 s u i u i u a b t O m h n u W e i y 5 7 5 p y N 5 Y u Z 5 Y 2 A 5 Z + f L D E w f S Z x d W 9 0 O y w m c X V v d D t T Z W N 0 a W 9 u M S / l p K f l n J L l j Y A v 5 b e y 6 K 6 K 5 p u 0 6 a G e 5 Z 6 L L n v k u r r l k 6 H p o Z 7 l i K U s M T F 9 J n F 1 b 3 Q 7 L C Z x d W 9 0 O 1 N l Y 3 R p b 2 4 x L + W k p + W c k u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B N C V B N y V F N S U 5 Q y U 5 M i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T Q l Q T c l R T U l O U M l O T I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E 0 J U E 3 J U U 1 J T l D J T k y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S U 5 Q y U 5 M i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T Q l Q T c l R T U l O U M l O T I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E 0 J U E 3 J U U 1 J T l D J T k y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V B N S U 4 Q S V F N i V B M i U 4 N S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a l i u a i h e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c u O D c w N T I 3 N F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D A i I C 8 + P E V u d H J 5 I F R 5 c G U 9 I l F 1 Z X J 5 S U Q i I F Z h b H V l P S J z Z G Q 1 O T R j Z m I t Z T Q 0 Y y 0 0 N D Q 3 L W E z Y z g t Z W N l Z j J k M D l h O W Z j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l i u a i h e W N g C / l t 7 L o r o r m m 7 T p o Z 7 l n o s u e + a p n + a n i + W Q j e e o s S w x f S Z x d W 9 0 O y w m c X V v d D t T Z W N 0 a W 9 u M S / m p Y r m o o X l j Y A v 5 b e y 6 K 6 K 5 p u 0 6 a G e 5 Z 6 L L n v o s q D o s q z k u r p c b u i B r + e 1 o e S 6 u i w z f S Z x d W 9 0 O y w m c X V v d D t T Z W N 0 a W 9 u M S / m p Y r m o o X l j Y A v 5 b e y 6 K 6 K 5 p u 0 6 a G e 5 Z 6 L L n v p m 7 v o q b E s N H 0 m c X V v d D s s J n F 1 b 3 Q 7 U 2 V j d G l v b j E v 5 q W K 5 q K F 5 Y 2 A L + W 3 s u i u i u a b t O m h n u W e i y 5 7 5 Y K z 5 5 y f L D V 9 J n F 1 b 3 Q 7 L C Z x d W 9 0 O 1 N l Y 3 R p b 2 4 x L + a l i u a i h e W N g C / l t 7 L o r o r m m 7 T p o Z 7 l n o s u e 0 U t T U F J T C w 2 f S Z x d W 9 0 O y w m c X V v d D t T Z W N 0 a W 9 u M S / m p Y r m o o X l j Y A v 5 b e y 6 K 6 K 5 p u 0 6 a G e 5 Z 6 L L n v m n I 3 l i 5 n l j Y D l n 5 8 s M T B 9 J n F 1 b 3 Q 7 L C Z x d W 9 0 O 1 N l Y 3 R p b 2 4 x L + a l i u a i h e W N g C / l t 7 L o r o r m m 7 T p o Z 7 l n o s u e + S 6 u u W T o e m h n u W I p S w x M X 0 m c X V v d D s s J n F 1 b 3 Q 7 U 2 V j d G l v b j E v 5 q W K 5 q K F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m p Y r m o o X l j Y A v 5 b e y 6 K 6 K 5 p u 0 6 a G e 5 Z 6 L L n v m q Z / m p 4 v l k I 3 n q L E s M X 0 m c X V v d D s s J n F 1 b 3 Q 7 U 2 V j d G l v b j E v 5 q W K 5 q K F 5 Y 2 A L + W 3 s u i u i u a b t O m h n u W e i y 5 7 6 L K g 6 L K s 5 L q 6 X G 7 o g a / n t a H k u r o s M 3 0 m c X V v d D s s J n F 1 b 3 Q 7 U 2 V j d G l v b j E v 5 q W K 5 q K F 5 Y 2 A L + W 3 s u i u i u a b t O m h n u W e i y 5 7 6 Z u 7 6 K m x L D R 9 J n F 1 b 3 Q 7 L C Z x d W 9 0 O 1 N l Y 3 R p b 2 4 x L + a l i u a i h e W N g C / l t 7 L o r o r m m 7 T p o Z 7 l n o s u e + W C s + e c n y w 1 f S Z x d W 9 0 O y w m c X V v d D t T Z W N 0 a W 9 u M S / m p Y r m o o X l j Y A v 5 b e y 6 K 6 K 5 p u 0 6 a G e 5 Z 6 L L n t F L U 1 B S U w s N n 0 m c X V v d D s s J n F 1 b 3 Q 7 U 2 V j d G l v b j E v 5 q W K 5 q K F 5 Y 2 A L + W 3 s u i u i u a b t O m h n u W e i y 5 7 5 p y N 5 Y u Z 5 Y 2 A 5 Z + f L D E w f S Z x d W 9 0 O y w m c X V v d D t T Z W N 0 a W 9 u M S / m p Y r m o o X l j Y A v 5 b e y 6 K 6 K 5 p u 0 6 a G e 5 Z 6 L L n v k u r r l k 6 H p o Z 7 l i K U s M T F 9 J n F 1 b 3 Q 7 L C Z x d W 9 0 O 1 N l Y 3 R p b 2 4 x L + a l i u a i h e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V B N S U 4 Q S V F N i V B M i U 4 N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Q T U l O E E l R T Y l Q T I l O D U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1 J T h B J U U 2 J U E y J T g 1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V B N S U 4 Q S V F N i V B M i U 4 N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Q T U l O E E l R T Y l Q T I l O D U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1 J T h B J U U 2 J U E y J T g 1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C R S U 4 R C V F N i V C R C V B R C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m + j e a 9 r e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c u N z U 3 O D M 4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D E i I C 8 + P E V u d H J 5 I F R 5 c G U 9 I l F 1 Z X J 5 S U Q i I F Z h b H V l P S J z M G I 0 M G I x N z Q t Y W V l Z S 0 0 Y m M 1 L W E 2 Y z E t O D A 0 Z j A 3 Y j c 5 N z A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m + j e a 9 r e W N g C / l t 7 L o r o r m m 7 T p o Z 7 l n o s u e + a p n + a n i + W Q j e e o s S w x f S Z x d W 9 0 O y w m c X V v d D t T Z W N 0 a W 9 u M S / p v o 3 m v a 3 l j Y A v 5 b e y 6 K 6 K 5 p u 0 6 a G e 5 Z 6 L L n v o s q D o s q z k u r p c b u i B r + e 1 o e S 6 u i w z f S Z x d W 9 0 O y w m c X V v d D t T Z W N 0 a W 9 u M S / p v o 3 m v a 3 l j Y A v 5 b e y 6 K 6 K 5 p u 0 6 a G e 5 Z 6 L L n v p m 7 v o q b E s N H 0 m c X V v d D s s J n F 1 b 3 Q 7 U 2 V j d G l v b j E v 6 b 6 N 5 r 2 t 5 Y 2 A L + W 3 s u i u i u a b t O m h n u W e i y 5 7 5 Y K z 5 5 y f L D V 9 J n F 1 b 3 Q 7 L C Z x d W 9 0 O 1 N l Y 3 R p b 2 4 x L + m + j e a 9 r e W N g C / l t 7 L o r o r m m 7 T p o Z 7 l n o s u e 0 U t T U F J T C w 2 f S Z x d W 9 0 O y w m c X V v d D t T Z W N 0 a W 9 u M S / p v o 3 m v a 3 l j Y A v 5 b e y 6 K 6 K 5 p u 0 6 a G e 5 Z 6 L L n v m n I 3 l i 5 n l j Y D l n 5 8 s M T B 9 J n F 1 b 3 Q 7 L C Z x d W 9 0 O 1 N l Y 3 R p b 2 4 x L + m + j e a 9 r e W N g C / l t 7 L o r o r m m 7 T p o Z 7 l n o s u e + S 6 u u W T o e m h n u W I p S w x M X 0 m c X V v d D s s J n F 1 b 3 Q 7 U 2 V j d G l v b j E v 6 b 6 N 5 r 2 t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p v o 3 m v a 3 l j Y A v 5 b e y 6 K 6 K 5 p u 0 6 a G e 5 Z 6 L L n v m q Z / m p 4 v l k I 3 n q L E s M X 0 m c X V v d D s s J n F 1 b 3 Q 7 U 2 V j d G l v b j E v 6 b 6 N 5 r 2 t 5 Y 2 A L + W 3 s u i u i u a b t O m h n u W e i y 5 7 6 L K g 6 L K s 5 L q 6 X G 7 o g a / n t a H k u r o s M 3 0 m c X V v d D s s J n F 1 b 3 Q 7 U 2 V j d G l v b j E v 6 b 6 N 5 r 2 t 5 Y 2 A L + W 3 s u i u i u a b t O m h n u W e i y 5 7 6 Z u 7 6 K m x L D R 9 J n F 1 b 3 Q 7 L C Z x d W 9 0 O 1 N l Y 3 R p b 2 4 x L + m + j e a 9 r e W N g C / l t 7 L o r o r m m 7 T p o Z 7 l n o s u e + W C s + e c n y w 1 f S Z x d W 9 0 O y w m c X V v d D t T Z W N 0 a W 9 u M S / p v o 3 m v a 3 l j Y A v 5 b e y 6 K 6 K 5 p u 0 6 a G e 5 Z 6 L L n t F L U 1 B S U w s N n 0 m c X V v d D s s J n F 1 b 3 Q 7 U 2 V j d G l v b j E v 6 b 6 N 5 r 2 t 5 Y 2 A L + W 3 s u i u i u a b t O m h n u W e i y 5 7 5 p y N 5 Y u Z 5 Y 2 A 5 Z + f L D E w f S Z x d W 9 0 O y w m c X V v d D t T Z W N 0 a W 9 u M S / p v o 3 m v a 3 l j Y A v 5 b e y 6 K 6 K 5 p u 0 6 a G e 5 Z 6 L L n v k u r r l k 6 H p o Z 7 l i K U s M T F 9 J n F 1 b 3 Q 7 L C Z x d W 9 0 O 1 N l Y 3 R p b 2 4 x L + m + j e a 9 r e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S V C R S U 4 R C V F N i V C R C V B R C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k U l O E Q l R T Y l Q k Q l Q U Q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J F J T h E J U U 2 J U J E J U F E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C R S U 4 R C V F N i V C R C V B R C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k U l O E Q l R T Y l Q k Q l Q U Q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J F J T h E J U U 2 J U J E J U F E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N y U 4 M C V F O S U 5 R i V C M y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i n g O m f s +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c u N j c 5 M D U 0 M F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M z Y i I C 8 + P E V u d H J 5 I F R 5 c G U 9 I l F 1 Z X J 5 S U Q i I F Z h b H V l P S J z N T c 3 Y W Y 2 Y W E t O T Q w N C 0 0 Z D E x L T h k N 2 U t Y T I 1 Y 2 R k Y j A 4 Z T g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n g O m f s + W N g C / l t 7 L o r o r m m 7 T p o Z 7 l n o s u e + a p n + a n i + W Q j e e o s S w x f S Z x d W 9 0 O y w m c X V v d D t T Z W N 0 a W 9 u M S / o p 4 D p n 7 P l j Y A v 5 b e y 6 K 6 K 5 p u 0 6 a G e 5 Z 6 L L n v o s q D o s q z k u r p c b u i B r + e 1 o e S 6 u i w z f S Z x d W 9 0 O y w m c X V v d D t T Z W N 0 a W 9 u M S / o p 4 D p n 7 P l j Y A v 5 b e y 6 K 6 K 5 p u 0 6 a G e 5 Z 6 L L n v p m 7 v o q b E s N H 0 m c X V v d D s s J n F 1 b 3 Q 7 U 2 V j d G l v b j E v 6 K e A 6 Z + z 5 Y 2 A L + W 3 s u i u i u a b t O m h n u W e i y 5 7 5 Y K z 5 5 y f L D V 9 J n F 1 b 3 Q 7 L C Z x d W 9 0 O 1 N l Y 3 R p b 2 4 x L + i n g O m f s + W N g C / l t 7 L o r o r m m 7 T p o Z 7 l n o s u e 0 U t T U F J T C w 2 f S Z x d W 9 0 O y w m c X V v d D t T Z W N 0 a W 9 u M S / o p 4 D p n 7 P l j Y A v 5 b e y 6 K 6 K 5 p u 0 6 a G e 5 Z 6 L L n v m n I 3 l i 5 n l j Y D l n 5 8 s M T B 9 J n F 1 b 3 Q 7 L C Z x d W 9 0 O 1 N l Y 3 R p b 2 4 x L + i n g O m f s + W N g C / l t 7 L o r o r m m 7 T p o Z 7 l n o s u e + S 6 u u W T o e m h n u W I p S w x M X 0 m c X V v d D s s J n F 1 b 3 Q 7 U 2 V j d G l v b j E v 6 K e A 6 Z + z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o p 4 D p n 7 P l j Y A v 5 b e y 6 K 6 K 5 p u 0 6 a G e 5 Z 6 L L n v m q Z / m p 4 v l k I 3 n q L E s M X 0 m c X V v d D s s J n F 1 b 3 Q 7 U 2 V j d G l v b j E v 6 K e A 6 Z + z 5 Y 2 A L + W 3 s u i u i u a b t O m h n u W e i y 5 7 6 L K g 6 L K s 5 L q 6 X G 7 o g a / n t a H k u r o s M 3 0 m c X V v d D s s J n F 1 b 3 Q 7 U 2 V j d G l v b j E v 6 K e A 6 Z + z 5 Y 2 A L + W 3 s u i u i u a b t O m h n u W e i y 5 7 6 Z u 7 6 K m x L D R 9 J n F 1 b 3 Q 7 L C Z x d W 9 0 O 1 N l Y 3 R p b 2 4 x L + i n g O m f s + W N g C / l t 7 L o r o r m m 7 T p o Z 7 l n o s u e + W C s + e c n y w 1 f S Z x d W 9 0 O y w m c X V v d D t T Z W N 0 a W 9 u M S / o p 4 D p n 7 P l j Y A v 5 b e y 6 K 6 K 5 p u 0 6 a G e 5 Z 6 L L n t F L U 1 B S U w s N n 0 m c X V v d D s s J n F 1 b 3 Q 7 U 2 V j d G l v b j E v 6 K e A 6 Z + z 5 Y 2 A L + W 3 s u i u i u a b t O m h n u W e i y 5 7 5 p y N 5 Y u Z 5 Y 2 A 5 Z + f L D E w f S Z x d W 9 0 O y w m c X V v d D t T Z W N 0 a W 9 u M S / o p 4 D p n 7 P l j Y A v 5 b e y 6 K 6 K 5 p u 0 6 a G e 5 Z 6 L L n v k u r r l k 6 H p o Z 7 l i K U s M T F 9 J n F 1 b 3 Q 7 L C Z x d W 9 0 O 1 N l Y 3 R p b 2 4 x L + i n g O m f s +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B N y U 4 M C V F O S U 5 R i V C M y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c l O D A l R T k l O U Y l Q j M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3 J T g w J U U 5 J T l G J U I z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N y U 4 M C V F O S U 5 R i V C M y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c l O D A l R T k l O U Y l Q j M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3 J T g w J U U 5 J T l G J U I z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O S V C M y V F O S U 4 R S V B R S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W 5 s + m O r u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c u N j M 5 O T A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T Q i I C 8 + P E V u d H J 5 I F R 5 c G U 9 I l F 1 Z X J 5 S U Q i I F Z h b H V l P S J z O T F h Z D I z Z D I t Y j B m N y 0 0 Z m Y 1 L T l m Z D c t Y W I z N G Y 5 Y j k y M G E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5 s + m O r u W N g C / l t 7 L o r o r m m 7 T p o Z 7 l n o s u e + a p n + a n i + W Q j e e o s S w x f S Z x d W 9 0 O y w m c X V v d D t T Z W N 0 a W 9 u M S / l u b P p j q 7 l j Y A v 5 b e y 6 K 6 K 5 p u 0 6 a G e 5 Z 6 L L n v o s q D o s q z k u r p c b u i B r + e 1 o e S 6 u i w z f S Z x d W 9 0 O y w m c X V v d D t T Z W N 0 a W 9 u M S / l u b P p j q 7 l j Y A v 5 b e y 6 K 6 K 5 p u 0 6 a G e 5 Z 6 L L n v p m 7 v o q b E s N H 0 m c X V v d D s s J n F 1 b 3 Q 7 U 2 V j d G l v b j E v 5 b m z 6 Y 6 u 5 Y 2 A L + W 3 s u i u i u a b t O m h n u W e i y 5 7 5 Y K z 5 5 y f L D V 9 J n F 1 b 3 Q 7 L C Z x d W 9 0 O 1 N l Y 3 R p b 2 4 x L + W 5 s + m O r u W N g C / l t 7 L o r o r m m 7 T p o Z 7 l n o s u e 0 U t T U F J T C w 2 f S Z x d W 9 0 O y w m c X V v d D t T Z W N 0 a W 9 u M S / l u b P p j q 7 l j Y A v 5 b e y 6 K 6 K 5 p u 0 6 a G e 5 Z 6 L L n v m n I 3 l i 5 n l j Y D l n 5 8 s M T B 9 J n F 1 b 3 Q 7 L C Z x d W 9 0 O 1 N l Y 3 R p b 2 4 x L + W 5 s + m O r u W N g C / l t 7 L o r o r m m 7 T p o Z 7 l n o s u e + S 6 u u W T o e m h n u W I p S w x M X 0 m c X V v d D s s J n F 1 b 3 Q 7 U 2 V j d G l v b j E v 5 b m z 6 Y 6 u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l u b P p j q 7 l j Y A v 5 b e y 6 K 6 K 5 p u 0 6 a G e 5 Z 6 L L n v m q Z / m p 4 v l k I 3 n q L E s M X 0 m c X V v d D s s J n F 1 b 3 Q 7 U 2 V j d G l v b j E v 5 b m z 6 Y 6 u 5 Y 2 A L + W 3 s u i u i u a b t O m h n u W e i y 5 7 6 L K g 6 L K s 5 L q 6 X G 7 o g a / n t a H k u r o s M 3 0 m c X V v d D s s J n F 1 b 3 Q 7 U 2 V j d G l v b j E v 5 b m z 6 Y 6 u 5 Y 2 A L + W 3 s u i u i u a b t O m h n u W e i y 5 7 6 Z u 7 6 K m x L D R 9 J n F 1 b 3 Q 7 L C Z x d W 9 0 O 1 N l Y 3 R p b 2 4 x L + W 5 s + m O r u W N g C / l t 7 L o r o r m m 7 T p o Z 7 l n o s u e + W C s + e c n y w 1 f S Z x d W 9 0 O y w m c X V v d D t T Z W N 0 a W 9 u M S / l u b P p j q 7 l j Y A v 5 b e y 6 K 6 K 5 p u 0 6 a G e 5 Z 6 L L n t F L U 1 B S U w s N n 0 m c X V v d D s s J n F 1 b 3 Q 7 U 2 V j d G l v b j E v 5 b m z 6 Y 6 u 5 Y 2 A L + W 3 s u i u i u a b t O m h n u W e i y 5 7 5 p y N 5 Y u Z 5 Y 2 A 5 Z + f L D E w f S Z x d W 9 0 O y w m c X V v d D t T Z W N 0 a W 9 u M S / l u b P p j q 7 l j Y A v 5 b e y 6 K 6 K 5 p u 0 6 a G e 5 Z 6 L L n v k u r r l k 6 H p o Z 7 l i K U s M T F 9 J n F 1 b 3 Q 7 L C Z x d W 9 0 O 1 N l Y 3 R p b 2 4 x L + W 5 s + m O r u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C O S V C M y V F O S U 4 R S V B R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j k l Q j M l R T k l O E U l Q U U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5 J U I z J U U 5 J T h F J U F F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O S V C M y V F O S U 4 R S V B R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j k l Q j M l R T k l O E U l Q U U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5 J U I z J U U 5 J T h F J U F F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N i V C M C V F N S V C M S U 4 Q i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a W s O W x i + W N g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d U M T A 6 M z M 6 M j c u N T Y 4 M T A 3 M V o i I C 8 + P E V u d H J 5 I F R 5 c G U 9 I k Z p b G x D b 2 x 1 b W 5 U e X B l c y I g V m F s d W U 9 I n N C Z 1 l H Q m d Z R 0 J n W T 0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M z I i I C 8 + P E V u d H J 5 I F R 5 c G U 9 I l F 1 Z X J 5 S U Q i I F Z h b H V l P S J z M W E 1 Y W J j N T U t N D U 4 N C 0 0 O T c 5 L W E 0 N T g t N T Y 2 Y z k 1 Y m Y z M j Y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W s O W x i + W N g C / l t 7 L o r o r m m 7 T p o Z 7 l n o s u e + a p n + a n i + W Q j e e o s S w x f S Z x d W 9 0 O y w m c X V v d D t T Z W N 0 a W 9 u M S / m l r D l s Y v l j Y A v 5 b e y 6 K 6 K 5 p u 0 6 a G e 5 Z 6 L L n v o s q D o s q z k u r p c b u i B r + e 1 o e S 6 u i w z f S Z x d W 9 0 O y w m c X V v d D t T Z W N 0 a W 9 u M S / m l r D l s Y v l j Y A v 5 b e y 6 K 6 K 5 p u 0 6 a G e 5 Z 6 L L n v p m 7 v o q b E s N H 0 m c X V v d D s s J n F 1 b 3 Q 7 U 2 V j d G l v b j E v 5 p a w 5 b G L 5 Y 2 A L + W 3 s u i u i u a b t O m h n u W e i y 5 7 5 Y K z 5 5 y f L D V 9 J n F 1 b 3 Q 7 L C Z x d W 9 0 O 1 N l Y 3 R p b 2 4 x L + a W s O W x i + W N g C / l t 7 L o r o r m m 7 T p o Z 7 l n o s u e 0 U t T U F J T C w 2 f S Z x d W 9 0 O y w m c X V v d D t T Z W N 0 a W 9 u M S / m l r D l s Y v l j Y A v 5 b e y 6 K 6 K 5 p u 0 6 a G e 5 Z 6 L L n v m n I 3 l i 5 n l j Y D l n 5 8 s M T B 9 J n F 1 b 3 Q 7 L C Z x d W 9 0 O 1 N l Y 3 R p b 2 4 x L + a W s O W x i + W N g C / l t 7 L o r o r m m 7 T p o Z 7 l n o s u e + S 6 u u W T o e m h n u W I p S w x M X 0 m c X V v d D s s J n F 1 b 3 Q 7 U 2 V j d G l v b j E v 5 p a w 5 b G L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m l r D l s Y v l j Y A v 5 b e y 6 K 6 K 5 p u 0 6 a G e 5 Z 6 L L n v m q Z / m p 4 v l k I 3 n q L E s M X 0 m c X V v d D s s J n F 1 b 3 Q 7 U 2 V j d G l v b j E v 5 p a w 5 b G L 5 Y 2 A L + W 3 s u i u i u a b t O m h n u W e i y 5 7 6 L K g 6 L K s 5 L q 6 X G 7 o g a / n t a H k u r o s M 3 0 m c X V v d D s s J n F 1 b 3 Q 7 U 2 V j d G l v b j E v 5 p a w 5 b G L 5 Y 2 A L + W 3 s u i u i u a b t O m h n u W e i y 5 7 6 Z u 7 6 K m x L D R 9 J n F 1 b 3 Q 7 L C Z x d W 9 0 O 1 N l Y 3 R p b 2 4 x L + a W s O W x i + W N g C / l t 7 L o r o r m m 7 T p o Z 7 l n o s u e + W C s + e c n y w 1 f S Z x d W 9 0 O y w m c X V v d D t T Z W N 0 a W 9 u M S / m l r D l s Y v l j Y A v 5 b e y 6 K 6 K 5 p u 0 6 a G e 5 Z 6 L L n t F L U 1 B S U w s N n 0 m c X V v d D s s J n F 1 b 3 Q 7 U 2 V j d G l v b j E v 5 p a w 5 b G L 5 Y 2 A L + W 3 s u i u i u a b t O m h n u W e i y 5 7 5 p y N 5 Y u Z 5 Y 2 A 5 Z + f L D E w f S Z x d W 9 0 O y w m c X V v d D t T Z W N 0 a W 9 u M S / m l r D l s Y v l j Y A v 5 b e y 6 K 6 K 5 p u 0 6 a G e 5 Z 6 L L n v k u r r l k 6 H p o Z 7 l i K U s M T F 9 J n F 1 b 3 Q 7 L C Z x d W 9 0 O 1 N l Y 3 R p b 2 4 x L + a W s O W x i +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N i V C M C V F N S V C M S U 4 Q i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U l Q j E l O E I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k 2 J U I w J U U 1 J U I x J T h C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N i V C M C V F N S V C M S U 4 Q i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U l Q j E l O E I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k 2 J U I w J U U 1 J U I x J T h C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i V C Q S V B Q S V F N S U 4 R C U 4 M D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+ W k p + a 6 q u W N g C I g L z 4 8 R W 5 0 c n k g V H l w Z T 0 i T G 9 h Z G V k V G 9 B b m F s e X N p c 1 N l c n Z p Y 2 V z I i B W Y W x 1 Z T 0 i b D A i I C 8 + P E V u d H J 5 I F R 5 c G U 9 I k Z p b G x D b 2 x 1 b W 5 O Y W 1 l c y I g V m F s d W U 9 I n N b J n F 1 b 3 Q 7 5 q m f 5 q e L 5 Z C N 5 6 i x J n F 1 b 3 Q 7 L C Z x d W 9 0 O + i y o O i y r O S 6 u l x u 6 I G v 5 7 W h 5 L q 6 J n F 1 b 3 Q 7 L C Z x d W 9 0 O + m b u + i p s S Z x d W 9 0 O y w m c X V v d D v l g r P n n J 8 m c X V v d D s s J n F 1 b 3 Q 7 R S 1 N Q U l M J n F 1 b 3 Q 7 L C Z x d W 9 0 O + a c j e W L m e W N g O W f n y Z x d W 9 0 O y w m c X V v d D v k u r r l k 6 H p o Z 7 l i K U m c X V v d D s s J n F 1 b 3 Q 7 5 b C I 5 q W t 5 p y N 5 Y u Z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M t M D M t M j d U M T A 6 M z M 6 M j c u N T Q w M j E 2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G a W x s Q 2 9 1 b n Q i I F Z h b H V l P S J s N D E i I C 8 + P E V u d H J 5 I F R 5 c G U 9 I l F 1 Z X J 5 S U Q i I F Z h b H V l P S J z M j h j M m U w N D k t M W Q 5 Z C 0 0 M j I x L T k x Z D E t N z g 3 Z G F m Y j g y N z I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k p + a 6 q u W N g C / l t 7 L o r o r m m 7 T p o Z 7 l n o s u e + a p n + a n i + W Q j e e o s S w x f S Z x d W 9 0 O y w m c X V v d D t T Z W N 0 a W 9 u M S / l p K f m u q r l j Y A v 5 b e y 6 K 6 K 5 p u 0 6 a G e 5 Z 6 L L n v o s q D o s q z k u r p c b u i B r + e 1 o e S 6 u i w z f S Z x d W 9 0 O y w m c X V v d D t T Z W N 0 a W 9 u M S / l p K f m u q r l j Y A v 5 b e y 6 K 6 K 5 p u 0 6 a G e 5 Z 6 L L n v p m 7 v o q b E s N H 0 m c X V v d D s s J n F 1 b 3 Q 7 U 2 V j d G l v b j E v 5 a S n 5 r q q 5 Y 2 A L + W 3 s u i u i u a b t O m h n u W e i y 5 7 5 Y K z 5 5 y f L D V 9 J n F 1 b 3 Q 7 L C Z x d W 9 0 O 1 N l Y 3 R p b 2 4 x L + W k p + a 6 q u W N g C / l t 7 L o r o r m m 7 T p o Z 7 l n o s u e 0 U t T U F J T C w 2 f S Z x d W 9 0 O y w m c X V v d D t T Z W N 0 a W 9 u M S / l p K f m u q r l j Y A v 5 b e y 6 K 6 K 5 p u 0 6 a G e 5 Z 6 L L n v m n I 3 l i 5 n l j Y D l n 5 8 s M T B 9 J n F 1 b 3 Q 7 L C Z x d W 9 0 O 1 N l Y 3 R p b 2 4 x L + W k p + a 6 q u W N g C / l t 7 L o r o r m m 7 T p o Z 7 l n o s u e + S 6 u u W T o e m h n u W I p S w x M X 0 m c X V v d D s s J n F 1 b 3 Q 7 U 2 V j d G l v b j E v 5 a S n 5 r q q 5 Y 2 A L + W 3 s u i u i u a b t O m h n u W e i y 5 7 5 b C I 5 q W t 5 p y N 5 Y u Z L D E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l p K f m u q r l j Y A v 5 b e y 6 K 6 K 5 p u 0 6 a G e 5 Z 6 L L n v m q Z / m p 4 v l k I 3 n q L E s M X 0 m c X V v d D s s J n F 1 b 3 Q 7 U 2 V j d G l v b j E v 5 a S n 5 r q q 5 Y 2 A L + W 3 s u i u i u a b t O m h n u W e i y 5 7 6 L K g 6 L K s 5 L q 6 X G 7 o g a / n t a H k u r o s M 3 0 m c X V v d D s s J n F 1 b 3 Q 7 U 2 V j d G l v b j E v 5 a S n 5 r q q 5 Y 2 A L + W 3 s u i u i u a b t O m h n u W e i y 5 7 6 Z u 7 6 K m x L D R 9 J n F 1 b 3 Q 7 L C Z x d W 9 0 O 1 N l Y 3 R p b 2 4 x L + W k p + a 6 q u W N g C / l t 7 L o r o r m m 7 T p o Z 7 l n o s u e + W C s + e c n y w 1 f S Z x d W 9 0 O y w m c X V v d D t T Z W N 0 a W 9 u M S / l p K f m u q r l j Y A v 5 b e y 6 K 6 K 5 p u 0 6 a G e 5 Z 6 L L n t F L U 1 B S U w s N n 0 m c X V v d D s s J n F 1 b 3 Q 7 U 2 V j d G l v b j E v 5 a S n 5 r q q 5 Y 2 A L + W 3 s u i u i u a b t O m h n u W e i y 5 7 5 p y N 5 Y u Z 5 Y 2 A 5 Z + f L D E w f S Z x d W 9 0 O y w m c X V v d D t T Z W N 0 a W 9 u M S / l p K f m u q r l j Y A v 5 b e y 6 K 6 K 5 p u 0 6 a G e 5 Z 6 L L n v k u r r l k 6 H p o Z 7 l i K U s M T F 9 J n F 1 b 3 Q 7 L C Z x d W 9 0 O 1 N l Y 3 R p b 2 4 x L + W k p + a 6 q u W N g C / l t 7 L o r o r m m 7 T p o Z 7 l n o s u e + W w i O a l r e a c j e W L m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B N C V B N y V F N i V C Q S V B Q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T Q l Q T c l R T Y l Q k E l Q U E l R T U l O E Q l O D A v J U U 3 J U I w J U J E J U U 3 J U I 0 J T g 0 J U U 5 J T g w J U I y J U U 1 J U J B J U E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E 0 J U E 3 J U U 2 J U J B J U F B J U U 1 J T h E J T g w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i V C Q S V B Q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T Q l Q T c l R T Y l Q k E l Q U E l R T U l O E Q l O D A v J U U 1 J U I 3 J U I y J U U 3 J U E 3 J U J C J U U 5 J T k 5 J U E 0 J U U 1 J T g 1 J U I 2 J U U 0 J U J C J T k 2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E 0 J U E 3 J U U 2 J U J B J U F B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V B M S U 4 M y V F N S U 5 Q y U 5 M i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I 4 J U F E J U U 1 J U E z J U E y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k U l Q T k l R T g l O D g l O D g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C R S U 5 Q y V F N S V C M S V C M S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1 J U F C J U U 1 J U J F J U I 3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O T g l O D Y l R T c l Q U I l Q j k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S U 5 Q y U 5 M i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1 J T h B J U U 2 J U E y J T g 1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k U l O E Q l R T Y l Q k Q l Q U Q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N y U 4 M C V F O S U 5 R i V C M y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5 J U I z J U U 5 J T h F J U F F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U l Q j E l O E I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N C V B N y V F N i V C Q S V B Q S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p M b 8 v j + b 5 L p T c L m F q o C R o A A A A A A g A A A A A A A 2 Y A A M A A A A A Q A A A A 9 A D H V J X C 1 i f K / 5 y 1 w 5 2 6 y Q A A A A A E g A A A o A A A A B A A A A D P x 6 Z n 3 4 f 3 L N 7 X x E q c h Z q h U A A A A I 6 n J x K n S n x N C N 1 S k w t X X h z M h E 7 h W V w F l c W x r i p i v v 7 B j H H G h c M i Z c x p z s r W o J / 9 e o a u A R U j n f W O R x F G E k R A I H o G V l y Z j x 0 e B v Y o i v H U q i E P F A A A A J B G 0 H E 9 F B V Y O d W D 4 e j 6 d 4 D g i X N B < / D a t a M a s h u p > 
</file>

<file path=customXml/itemProps1.xml><?xml version="1.0" encoding="utf-8"?>
<ds:datastoreItem xmlns:ds="http://schemas.openxmlformats.org/officeDocument/2006/customXml" ds:itemID="{A4F21543-1040-46DF-B82B-447DEAC270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大溪區</vt:lpstr>
      <vt:lpstr>新屋區</vt:lpstr>
      <vt:lpstr>平鎮區</vt:lpstr>
      <vt:lpstr>觀音區</vt:lpstr>
      <vt:lpstr>龍潭區</vt:lpstr>
      <vt:lpstr>楊梅區</vt:lpstr>
      <vt:lpstr>大園區</vt:lpstr>
      <vt:lpstr>蘆竹區</vt:lpstr>
      <vt:lpstr>八德區</vt:lpstr>
      <vt:lpstr>龜山區</vt:lpstr>
      <vt:lpstr>復興區</vt:lpstr>
      <vt:lpstr>中壢區</vt:lpstr>
      <vt:lpstr>桃園區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徐萱</dc:creator>
  <cp:lastModifiedBy>黃馨誼</cp:lastModifiedBy>
  <dcterms:created xsi:type="dcterms:W3CDTF">2015-06-05T18:19:34Z</dcterms:created>
  <dcterms:modified xsi:type="dcterms:W3CDTF">2023-03-29T02:36:41Z</dcterms:modified>
</cp:coreProperties>
</file>